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本社\経理3\【WEB版】請求書\原本フォルダ\"/>
    </mc:Choice>
  </mc:AlternateContent>
  <xr:revisionPtr revIDLastSave="0" documentId="13_ncr:1_{FAA714CD-CF21-4CDF-B9B0-AD4A9F5CF2FF}" xr6:coauthVersionLast="47" xr6:coauthVersionMax="47" xr10:uidLastSave="{00000000-0000-0000-0000-000000000000}"/>
  <bookViews>
    <workbookView xWindow="-120" yWindow="-120" windowWidth="29040" windowHeight="15840" tabRatio="663" xr2:uid="{DB1D48C6-1301-48B7-867C-02EEB3FC4D5E}"/>
  </bookViews>
  <sheets>
    <sheet name="請求書提出前の注意事項" sheetId="22" r:id="rId1"/>
    <sheet name="請求書(注文契約工事用) " sheetId="16" r:id="rId2"/>
    <sheet name="請求内訳明細書" sheetId="10" r:id="rId3"/>
    <sheet name="【見本】請求書(注文契約工事用)" sheetId="20" r:id="rId4"/>
    <sheet name="【見本】請求内訳明細書" sheetId="18" r:id="rId5"/>
    <sheet name="Excel→PDFの変換方法" sheetId="23" r:id="rId6"/>
  </sheets>
  <definedNames>
    <definedName name="_xlnm._FilterDatabase" localSheetId="3" hidden="1">'【見本】請求書(注文契約工事用)'!$A$20:$AM$29</definedName>
    <definedName name="_xlnm._FilterDatabase" localSheetId="1" hidden="1">'請求書(注文契約工事用) '!$A$20:$AM$29</definedName>
    <definedName name="_xlnm.Print_Area" localSheetId="3">'【見本】請求書(注文契約工事用)'!$A$1:$AL$47</definedName>
    <definedName name="_xlnm.Print_Area" localSheetId="4">【見本】請求内訳明細書!$A$1:$CR$54</definedName>
    <definedName name="_xlnm.Print_Area" localSheetId="1">'請求書(注文契約工事用) '!$A$1:$AL$47</definedName>
    <definedName name="_xlnm.Print_Area" localSheetId="0">請求書提出前の注意事項!$A$1:$J$78</definedName>
    <definedName name="_xlnm.Print_Area" localSheetId="2">請求内訳明細書!$A$1:$CR$270</definedName>
    <definedName name="会社名" localSheetId="3">'【見本】請求書(注文契約工事用)'!$W$11</definedName>
    <definedName name="会社名" localSheetId="1">'請求書(注文契約工事用) '!$W$11</definedName>
    <definedName name="会社名" localSheetId="0">#REF!</definedName>
    <definedName name="会社名">#REF!</definedName>
    <definedName name="工事名" localSheetId="3">'【見本】請求書(注文契約工事用)'!$E$8</definedName>
    <definedName name="工事名" localSheetId="1">'請求書(注文契約工事用) '!$E$8</definedName>
    <definedName name="工事名" localSheetId="0">#REF!</definedName>
    <definedName name="工事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69" i="10" l="1"/>
  <c r="BJ269" i="10"/>
  <c r="BU267" i="10"/>
  <c r="BJ267" i="10"/>
  <c r="BB267" i="10"/>
  <c r="BM267" i="10" s="1"/>
  <c r="BX267" i="10" s="1"/>
  <c r="AQ267" i="10"/>
  <c r="AF267" i="10"/>
  <c r="BX265" i="10"/>
  <c r="BU265" i="10"/>
  <c r="BM265" i="10"/>
  <c r="BJ265" i="10"/>
  <c r="BB265" i="10"/>
  <c r="AQ265" i="10"/>
  <c r="AF265" i="10"/>
  <c r="BU263" i="10"/>
  <c r="BM263" i="10"/>
  <c r="BX263" i="10" s="1"/>
  <c r="BJ263" i="10"/>
  <c r="BB263" i="10"/>
  <c r="AQ263" i="10"/>
  <c r="AF263" i="10"/>
  <c r="BX261" i="10"/>
  <c r="BU261" i="10"/>
  <c r="BM261" i="10"/>
  <c r="BJ261" i="10"/>
  <c r="BB261" i="10"/>
  <c r="AQ261" i="10"/>
  <c r="AF261" i="10"/>
  <c r="BX259" i="10"/>
  <c r="BU259" i="10"/>
  <c r="BM259" i="10"/>
  <c r="BJ259" i="10"/>
  <c r="BB259" i="10"/>
  <c r="AQ259" i="10"/>
  <c r="AF259" i="10"/>
  <c r="BU257" i="10"/>
  <c r="BJ257" i="10"/>
  <c r="BB257" i="10"/>
  <c r="BM257" i="10" s="1"/>
  <c r="BX257" i="10" s="1"/>
  <c r="AQ257" i="10"/>
  <c r="AF257" i="10"/>
  <c r="BU255" i="10"/>
  <c r="BJ255" i="10"/>
  <c r="BB255" i="10"/>
  <c r="BM255" i="10" s="1"/>
  <c r="BX255" i="10" s="1"/>
  <c r="AQ255" i="10"/>
  <c r="AF255" i="10"/>
  <c r="BU253" i="10"/>
  <c r="BM253" i="10"/>
  <c r="BX253" i="10" s="1"/>
  <c r="BJ253" i="10"/>
  <c r="BB253" i="10"/>
  <c r="AQ253" i="10"/>
  <c r="AF253" i="10"/>
  <c r="BU251" i="10"/>
  <c r="BJ251" i="10"/>
  <c r="BB251" i="10"/>
  <c r="BM251" i="10" s="1"/>
  <c r="BX251" i="10" s="1"/>
  <c r="AQ251" i="10"/>
  <c r="AF251" i="10"/>
  <c r="BM249" i="10"/>
  <c r="BX249" i="10" s="1"/>
  <c r="BB249" i="10"/>
  <c r="AQ249" i="10"/>
  <c r="AF249" i="10"/>
  <c r="BM247" i="10"/>
  <c r="BX247" i="10" s="1"/>
  <c r="BB247" i="10"/>
  <c r="AQ247" i="10"/>
  <c r="AF247" i="10"/>
  <c r="BU245" i="10"/>
  <c r="BM245" i="10"/>
  <c r="BX245" i="10" s="1"/>
  <c r="BJ245" i="10"/>
  <c r="BB245" i="10"/>
  <c r="AQ245" i="10"/>
  <c r="AF245" i="10"/>
  <c r="BM243" i="10"/>
  <c r="BX243" i="10" s="1"/>
  <c r="BB243" i="10"/>
  <c r="AQ243" i="10"/>
  <c r="AF243" i="10"/>
  <c r="BB241" i="10"/>
  <c r="BM241" i="10" s="1"/>
  <c r="BX241" i="10" s="1"/>
  <c r="AQ241" i="10"/>
  <c r="AF241" i="10"/>
  <c r="BU239" i="10"/>
  <c r="BJ239" i="10"/>
  <c r="BB239" i="10"/>
  <c r="BM239" i="10" s="1"/>
  <c r="BX239" i="10" s="1"/>
  <c r="AQ239" i="10"/>
  <c r="AF239" i="10"/>
  <c r="BU237" i="10"/>
  <c r="BM237" i="10"/>
  <c r="BX237" i="10" s="1"/>
  <c r="BJ237" i="10"/>
  <c r="BB237" i="10"/>
  <c r="AQ237" i="10"/>
  <c r="AF237" i="10"/>
  <c r="BU235" i="10"/>
  <c r="BJ235" i="10"/>
  <c r="BB235" i="10"/>
  <c r="BM235" i="10" s="1"/>
  <c r="BX235" i="10" s="1"/>
  <c r="AQ235" i="10"/>
  <c r="AF235" i="10"/>
  <c r="BU233" i="10"/>
  <c r="BJ233" i="10"/>
  <c r="BB233" i="10"/>
  <c r="BM233" i="10" s="1"/>
  <c r="BX233" i="10" s="1"/>
  <c r="AQ233" i="10"/>
  <c r="AF233" i="10"/>
  <c r="BU231" i="10"/>
  <c r="BM231" i="10"/>
  <c r="BJ231" i="10"/>
  <c r="BB231" i="10"/>
  <c r="AQ231" i="10"/>
  <c r="AQ269" i="10" s="1"/>
  <c r="AF231" i="10"/>
  <c r="AF269" i="10" s="1"/>
  <c r="F225" i="10"/>
  <c r="BX223" i="10"/>
  <c r="BU215" i="10"/>
  <c r="BJ215" i="10"/>
  <c r="BU213" i="10"/>
  <c r="BJ213" i="10"/>
  <c r="BB213" i="10"/>
  <c r="BM213" i="10" s="1"/>
  <c r="BX213" i="10" s="1"/>
  <c r="AQ213" i="10"/>
  <c r="AF213" i="10"/>
  <c r="BU211" i="10"/>
  <c r="BJ211" i="10"/>
  <c r="BB211" i="10"/>
  <c r="BM211" i="10" s="1"/>
  <c r="BX211" i="10" s="1"/>
  <c r="AQ211" i="10"/>
  <c r="AF211" i="10"/>
  <c r="BU209" i="10"/>
  <c r="BM209" i="10"/>
  <c r="BX209" i="10" s="1"/>
  <c r="BJ209" i="10"/>
  <c r="BB209" i="10"/>
  <c r="AQ209" i="10"/>
  <c r="AF209" i="10"/>
  <c r="BU207" i="10"/>
  <c r="BJ207" i="10"/>
  <c r="BB207" i="10"/>
  <c r="BM207" i="10" s="1"/>
  <c r="BX207" i="10" s="1"/>
  <c r="AQ207" i="10"/>
  <c r="AF207" i="10"/>
  <c r="BU205" i="10"/>
  <c r="BJ205" i="10"/>
  <c r="BB205" i="10"/>
  <c r="BM205" i="10" s="1"/>
  <c r="BX205" i="10" s="1"/>
  <c r="AQ205" i="10"/>
  <c r="AF205" i="10"/>
  <c r="BU203" i="10"/>
  <c r="BJ203" i="10"/>
  <c r="BB203" i="10"/>
  <c r="BM203" i="10" s="1"/>
  <c r="BX203" i="10" s="1"/>
  <c r="AQ203" i="10"/>
  <c r="AF203" i="10"/>
  <c r="BU201" i="10"/>
  <c r="BJ201" i="10"/>
  <c r="BB201" i="10"/>
  <c r="BM201" i="10" s="1"/>
  <c r="BX201" i="10" s="1"/>
  <c r="AQ201" i="10"/>
  <c r="AF201" i="10"/>
  <c r="BU199" i="10"/>
  <c r="BM199" i="10"/>
  <c r="BX199" i="10" s="1"/>
  <c r="BJ199" i="10"/>
  <c r="BB199" i="10"/>
  <c r="AQ199" i="10"/>
  <c r="AF199" i="10"/>
  <c r="BU197" i="10"/>
  <c r="BJ197" i="10"/>
  <c r="BB197" i="10"/>
  <c r="BM197" i="10" s="1"/>
  <c r="BX197" i="10" s="1"/>
  <c r="AQ197" i="10"/>
  <c r="AF197" i="10"/>
  <c r="BM195" i="10"/>
  <c r="BX195" i="10" s="1"/>
  <c r="BB195" i="10"/>
  <c r="AQ195" i="10"/>
  <c r="AF195" i="10"/>
  <c r="BB193" i="10"/>
  <c r="BM193" i="10" s="1"/>
  <c r="BX193" i="10" s="1"/>
  <c r="AQ193" i="10"/>
  <c r="AF193" i="10"/>
  <c r="BU191" i="10"/>
  <c r="BM191" i="10"/>
  <c r="BX191" i="10" s="1"/>
  <c r="BJ191" i="10"/>
  <c r="BB191" i="10"/>
  <c r="AQ191" i="10"/>
  <c r="AF191" i="10"/>
  <c r="BB189" i="10"/>
  <c r="BM189" i="10" s="1"/>
  <c r="BX189" i="10" s="1"/>
  <c r="AQ189" i="10"/>
  <c r="AF189" i="10"/>
  <c r="BB187" i="10"/>
  <c r="BM187" i="10" s="1"/>
  <c r="BX187" i="10" s="1"/>
  <c r="AQ187" i="10"/>
  <c r="AF187" i="10"/>
  <c r="BU185" i="10"/>
  <c r="BJ185" i="10"/>
  <c r="BB185" i="10"/>
  <c r="BM185" i="10" s="1"/>
  <c r="BX185" i="10" s="1"/>
  <c r="AQ185" i="10"/>
  <c r="AF185" i="10"/>
  <c r="BU183" i="10"/>
  <c r="BM183" i="10"/>
  <c r="BX183" i="10" s="1"/>
  <c r="BJ183" i="10"/>
  <c r="BB183" i="10"/>
  <c r="AQ183" i="10"/>
  <c r="AF183" i="10"/>
  <c r="BU181" i="10"/>
  <c r="BJ181" i="10"/>
  <c r="BB181" i="10"/>
  <c r="BM181" i="10" s="1"/>
  <c r="BX181" i="10" s="1"/>
  <c r="AQ181" i="10"/>
  <c r="AF181" i="10"/>
  <c r="BX179" i="10"/>
  <c r="BU179" i="10"/>
  <c r="BM179" i="10"/>
  <c r="BJ179" i="10"/>
  <c r="BB179" i="10"/>
  <c r="AQ179" i="10"/>
  <c r="AF179" i="10"/>
  <c r="BU177" i="10"/>
  <c r="BJ177" i="10"/>
  <c r="BB177" i="10"/>
  <c r="BB215" i="10" s="1"/>
  <c r="AQ177" i="10"/>
  <c r="AQ215" i="10" s="1"/>
  <c r="AF177" i="10"/>
  <c r="AF215" i="10" s="1"/>
  <c r="F171" i="10"/>
  <c r="BX169" i="10"/>
  <c r="BU161" i="10"/>
  <c r="BJ161" i="10"/>
  <c r="BU159" i="10"/>
  <c r="BM159" i="10"/>
  <c r="BX159" i="10" s="1"/>
  <c r="BJ159" i="10"/>
  <c r="BB159" i="10"/>
  <c r="AQ159" i="10"/>
  <c r="AF159" i="10"/>
  <c r="BX157" i="10"/>
  <c r="BU157" i="10"/>
  <c r="BM157" i="10"/>
  <c r="BJ157" i="10"/>
  <c r="BB157" i="10"/>
  <c r="AQ157" i="10"/>
  <c r="AF157" i="10"/>
  <c r="BU155" i="10"/>
  <c r="BJ155" i="10"/>
  <c r="BB155" i="10"/>
  <c r="BM155" i="10" s="1"/>
  <c r="BX155" i="10" s="1"/>
  <c r="AQ155" i="10"/>
  <c r="AF155" i="10"/>
  <c r="BU153" i="10"/>
  <c r="BJ153" i="10"/>
  <c r="BB153" i="10"/>
  <c r="BM153" i="10" s="1"/>
  <c r="BX153" i="10" s="1"/>
  <c r="AQ153" i="10"/>
  <c r="AF153" i="10"/>
  <c r="BU151" i="10"/>
  <c r="BM151" i="10"/>
  <c r="BX151" i="10" s="1"/>
  <c r="BJ151" i="10"/>
  <c r="BB151" i="10"/>
  <c r="AQ151" i="10"/>
  <c r="AF151" i="10"/>
  <c r="BU149" i="10"/>
  <c r="BJ149" i="10"/>
  <c r="BB149" i="10"/>
  <c r="BM149" i="10" s="1"/>
  <c r="BX149" i="10" s="1"/>
  <c r="AQ149" i="10"/>
  <c r="AF149" i="10"/>
  <c r="BX147" i="10"/>
  <c r="BU147" i="10"/>
  <c r="BM147" i="10"/>
  <c r="BJ147" i="10"/>
  <c r="BB147" i="10"/>
  <c r="AQ147" i="10"/>
  <c r="AF147" i="10"/>
  <c r="BU145" i="10"/>
  <c r="BM145" i="10"/>
  <c r="BX145" i="10" s="1"/>
  <c r="BJ145" i="10"/>
  <c r="BB145" i="10"/>
  <c r="AQ145" i="10"/>
  <c r="AF145" i="10"/>
  <c r="BU143" i="10"/>
  <c r="BJ143" i="10"/>
  <c r="BB143" i="10"/>
  <c r="BM143" i="10" s="1"/>
  <c r="BX143" i="10" s="1"/>
  <c r="AQ143" i="10"/>
  <c r="AF143" i="10"/>
  <c r="BB141" i="10"/>
  <c r="BM141" i="10" s="1"/>
  <c r="BX141" i="10" s="1"/>
  <c r="AQ141" i="10"/>
  <c r="AF141" i="10"/>
  <c r="BX139" i="10"/>
  <c r="BM139" i="10"/>
  <c r="BB139" i="10"/>
  <c r="AQ139" i="10"/>
  <c r="AF139" i="10"/>
  <c r="BU137" i="10"/>
  <c r="BM137" i="10"/>
  <c r="BX137" i="10" s="1"/>
  <c r="BJ137" i="10"/>
  <c r="BB137" i="10"/>
  <c r="AQ137" i="10"/>
  <c r="AF137" i="10"/>
  <c r="BX135" i="10"/>
  <c r="BM135" i="10"/>
  <c r="BB135" i="10"/>
  <c r="AQ135" i="10"/>
  <c r="AF135" i="10"/>
  <c r="BB133" i="10"/>
  <c r="BM133" i="10" s="1"/>
  <c r="BX133" i="10" s="1"/>
  <c r="AQ133" i="10"/>
  <c r="AF133" i="10"/>
  <c r="BX131" i="10"/>
  <c r="BU131" i="10"/>
  <c r="BM131" i="10"/>
  <c r="BJ131" i="10"/>
  <c r="BB131" i="10"/>
  <c r="AQ131" i="10"/>
  <c r="AF131" i="10"/>
  <c r="BU129" i="10"/>
  <c r="BM129" i="10"/>
  <c r="BX129" i="10" s="1"/>
  <c r="BJ129" i="10"/>
  <c r="BB129" i="10"/>
  <c r="AQ129" i="10"/>
  <c r="AF129" i="10"/>
  <c r="BU127" i="10"/>
  <c r="BJ127" i="10"/>
  <c r="BB127" i="10"/>
  <c r="BM127" i="10" s="1"/>
  <c r="BX127" i="10" s="1"/>
  <c r="AQ127" i="10"/>
  <c r="AF127" i="10"/>
  <c r="BU125" i="10"/>
  <c r="BJ125" i="10"/>
  <c r="BB125" i="10"/>
  <c r="BM125" i="10" s="1"/>
  <c r="BX125" i="10" s="1"/>
  <c r="AQ125" i="10"/>
  <c r="AF125" i="10"/>
  <c r="BU123" i="10"/>
  <c r="BJ123" i="10"/>
  <c r="BB123" i="10"/>
  <c r="BB161" i="10" s="1"/>
  <c r="AQ123" i="10"/>
  <c r="AQ161" i="10" s="1"/>
  <c r="AF123" i="10"/>
  <c r="AF161" i="10" s="1"/>
  <c r="F117" i="10"/>
  <c r="BX115" i="10"/>
  <c r="AE22" i="20"/>
  <c r="Y22" i="20" s="1"/>
  <c r="AE27" i="20"/>
  <c r="AE27" i="16"/>
  <c r="AE22" i="16"/>
  <c r="Y22" i="16" s="1"/>
  <c r="T18" i="20"/>
  <c r="BM269" i="10" l="1"/>
  <c r="BX231" i="10"/>
  <c r="BX269" i="10" s="1"/>
  <c r="BB269" i="10"/>
  <c r="BM177" i="10"/>
  <c r="BM123" i="10"/>
  <c r="AE29" i="20"/>
  <c r="F16" i="20" s="1"/>
  <c r="Q16" i="20" s="1"/>
  <c r="BM215" i="10" l="1"/>
  <c r="BX177" i="10"/>
  <c r="BX215" i="10" s="1"/>
  <c r="BM161" i="10"/>
  <c r="BX123" i="10"/>
  <c r="BX161" i="10" s="1"/>
  <c r="BX61" i="10"/>
  <c r="F63" i="10"/>
  <c r="BU53" i="18"/>
  <c r="BJ53" i="18"/>
  <c r="BU51" i="18"/>
  <c r="BJ51" i="18"/>
  <c r="BB51" i="18"/>
  <c r="BM51" i="18" s="1"/>
  <c r="BX51" i="18" s="1"/>
  <c r="AQ51" i="18"/>
  <c r="AF51" i="18"/>
  <c r="BU49" i="18"/>
  <c r="BJ49" i="18"/>
  <c r="BB49" i="18"/>
  <c r="BM49" i="18" s="1"/>
  <c r="BX49" i="18" s="1"/>
  <c r="AQ49" i="18"/>
  <c r="AF49" i="18"/>
  <c r="BU47" i="18"/>
  <c r="BJ47" i="18"/>
  <c r="BB47" i="18"/>
  <c r="BM47" i="18" s="1"/>
  <c r="BX47" i="18" s="1"/>
  <c r="AQ47" i="18"/>
  <c r="AF47" i="18"/>
  <c r="BU45" i="18"/>
  <c r="BJ45" i="18"/>
  <c r="BB45" i="18"/>
  <c r="BM45" i="18" s="1"/>
  <c r="BX45" i="18" s="1"/>
  <c r="AQ45" i="18"/>
  <c r="AF45" i="18"/>
  <c r="BU43" i="18"/>
  <c r="BJ43" i="18"/>
  <c r="BB43" i="18"/>
  <c r="BM43" i="18" s="1"/>
  <c r="BX43" i="18" s="1"/>
  <c r="AQ43" i="18"/>
  <c r="AF43" i="18"/>
  <c r="BU41" i="18"/>
  <c r="BJ41" i="18"/>
  <c r="BB41" i="18"/>
  <c r="BM41" i="18" s="1"/>
  <c r="BX41" i="18" s="1"/>
  <c r="AQ41" i="18"/>
  <c r="AF41" i="18"/>
  <c r="BU39" i="18"/>
  <c r="BJ39" i="18"/>
  <c r="BB39" i="18"/>
  <c r="BM39" i="18" s="1"/>
  <c r="BX39" i="18" s="1"/>
  <c r="AQ39" i="18"/>
  <c r="AF39" i="18"/>
  <c r="BU37" i="18"/>
  <c r="BJ37" i="18"/>
  <c r="BB37" i="18"/>
  <c r="BM37" i="18" s="1"/>
  <c r="BX37" i="18" s="1"/>
  <c r="AQ37" i="18"/>
  <c r="AF37" i="18"/>
  <c r="BU35" i="18"/>
  <c r="BJ35" i="18"/>
  <c r="BB35" i="18"/>
  <c r="BM35" i="18" s="1"/>
  <c r="BX35" i="18" s="1"/>
  <c r="AQ35" i="18"/>
  <c r="AF35" i="18"/>
  <c r="BB33" i="18"/>
  <c r="BM33" i="18" s="1"/>
  <c r="BX33" i="18" s="1"/>
  <c r="AQ33" i="18"/>
  <c r="AF33" i="18"/>
  <c r="BB31" i="18"/>
  <c r="BM31" i="18" s="1"/>
  <c r="BX31" i="18" s="1"/>
  <c r="AQ31" i="18"/>
  <c r="AF31" i="18"/>
  <c r="BU29" i="18"/>
  <c r="BJ29" i="18"/>
  <c r="BB29" i="18"/>
  <c r="BM29" i="18" s="1"/>
  <c r="BX29" i="18" s="1"/>
  <c r="AQ29" i="18"/>
  <c r="AF29" i="18"/>
  <c r="BB27" i="18"/>
  <c r="BM27" i="18" s="1"/>
  <c r="BX27" i="18" s="1"/>
  <c r="AQ27" i="18"/>
  <c r="AF27" i="18"/>
  <c r="BB25" i="18"/>
  <c r="BM25" i="18" s="1"/>
  <c r="BX25" i="18" s="1"/>
  <c r="AQ25" i="18"/>
  <c r="AF25" i="18"/>
  <c r="BU23" i="18"/>
  <c r="BJ23" i="18"/>
  <c r="BB23" i="18"/>
  <c r="AQ23" i="18"/>
  <c r="AF23" i="18"/>
  <c r="BJ21" i="18"/>
  <c r="BU21" i="18" s="1"/>
  <c r="BB21" i="18"/>
  <c r="AQ21" i="18"/>
  <c r="AF21" i="18"/>
  <c r="BJ19" i="18"/>
  <c r="BU19" i="18" s="1"/>
  <c r="BB19" i="18"/>
  <c r="AQ19" i="18"/>
  <c r="AF19" i="18"/>
  <c r="BJ17" i="18"/>
  <c r="BU17" i="18" s="1"/>
  <c r="BB17" i="18"/>
  <c r="AQ17" i="18"/>
  <c r="AF17" i="18"/>
  <c r="BJ15" i="18"/>
  <c r="BU15" i="18" s="1"/>
  <c r="BB15" i="18"/>
  <c r="AQ15" i="18"/>
  <c r="AF15" i="18"/>
  <c r="BU107" i="10"/>
  <c r="BJ107" i="10"/>
  <c r="BU105" i="10"/>
  <c r="BJ105" i="10"/>
  <c r="BB105" i="10"/>
  <c r="BM105" i="10" s="1"/>
  <c r="BX105" i="10" s="1"/>
  <c r="AQ105" i="10"/>
  <c r="AF105" i="10"/>
  <c r="BU103" i="10"/>
  <c r="BJ103" i="10"/>
  <c r="BB103" i="10"/>
  <c r="BM103" i="10" s="1"/>
  <c r="BX103" i="10" s="1"/>
  <c r="AQ103" i="10"/>
  <c r="AF103" i="10"/>
  <c r="BU101" i="10"/>
  <c r="BJ101" i="10"/>
  <c r="BB101" i="10"/>
  <c r="BM101" i="10" s="1"/>
  <c r="BX101" i="10" s="1"/>
  <c r="AQ101" i="10"/>
  <c r="AF101" i="10"/>
  <c r="BU99" i="10"/>
  <c r="BJ99" i="10"/>
  <c r="BB99" i="10"/>
  <c r="BM99" i="10" s="1"/>
  <c r="BX99" i="10" s="1"/>
  <c r="AQ99" i="10"/>
  <c r="AF99" i="10"/>
  <c r="BU97" i="10"/>
  <c r="BJ97" i="10"/>
  <c r="BB97" i="10"/>
  <c r="BM97" i="10" s="1"/>
  <c r="BX97" i="10" s="1"/>
  <c r="AQ97" i="10"/>
  <c r="AF97" i="10"/>
  <c r="BU95" i="10"/>
  <c r="BJ95" i="10"/>
  <c r="BB95" i="10"/>
  <c r="BM95" i="10" s="1"/>
  <c r="BX95" i="10" s="1"/>
  <c r="AQ95" i="10"/>
  <c r="AF95" i="10"/>
  <c r="BU93" i="10"/>
  <c r="BJ93" i="10"/>
  <c r="BB93" i="10"/>
  <c r="BM93" i="10" s="1"/>
  <c r="BX93" i="10" s="1"/>
  <c r="AQ93" i="10"/>
  <c r="AF93" i="10"/>
  <c r="BU91" i="10"/>
  <c r="BJ91" i="10"/>
  <c r="BB91" i="10"/>
  <c r="BM91" i="10" s="1"/>
  <c r="BX91" i="10" s="1"/>
  <c r="AQ91" i="10"/>
  <c r="AF91" i="10"/>
  <c r="BU89" i="10"/>
  <c r="BJ89" i="10"/>
  <c r="BB89" i="10"/>
  <c r="BM89" i="10" s="1"/>
  <c r="BX89" i="10" s="1"/>
  <c r="AQ89" i="10"/>
  <c r="AF89" i="10"/>
  <c r="BB87" i="10"/>
  <c r="BM87" i="10" s="1"/>
  <c r="BX87" i="10" s="1"/>
  <c r="AQ87" i="10"/>
  <c r="AF87" i="10"/>
  <c r="BB85" i="10"/>
  <c r="BM85" i="10" s="1"/>
  <c r="BX85" i="10" s="1"/>
  <c r="AQ85" i="10"/>
  <c r="AF85" i="10"/>
  <c r="BU83" i="10"/>
  <c r="BJ83" i="10"/>
  <c r="BB83" i="10"/>
  <c r="BM83" i="10" s="1"/>
  <c r="BX83" i="10" s="1"/>
  <c r="AQ83" i="10"/>
  <c r="AF83" i="10"/>
  <c r="BB81" i="10"/>
  <c r="BM81" i="10" s="1"/>
  <c r="BX81" i="10" s="1"/>
  <c r="AQ81" i="10"/>
  <c r="AF81" i="10"/>
  <c r="BB79" i="10"/>
  <c r="BM79" i="10" s="1"/>
  <c r="BX79" i="10" s="1"/>
  <c r="AQ79" i="10"/>
  <c r="AF79" i="10"/>
  <c r="BU77" i="10"/>
  <c r="BJ77" i="10"/>
  <c r="BB77" i="10"/>
  <c r="BM77" i="10" s="1"/>
  <c r="BX77" i="10" s="1"/>
  <c r="AQ77" i="10"/>
  <c r="AF77" i="10"/>
  <c r="BU75" i="10"/>
  <c r="BJ75" i="10"/>
  <c r="BB75" i="10"/>
  <c r="AQ75" i="10"/>
  <c r="AF75" i="10"/>
  <c r="BU73" i="10"/>
  <c r="BJ73" i="10"/>
  <c r="BB73" i="10"/>
  <c r="BM73" i="10" s="1"/>
  <c r="BX73" i="10" s="1"/>
  <c r="AQ73" i="10"/>
  <c r="AF73" i="10"/>
  <c r="BJ71" i="10"/>
  <c r="BU71" i="10" s="1"/>
  <c r="BB71" i="10"/>
  <c r="AQ71" i="10"/>
  <c r="AF71" i="10"/>
  <c r="BJ69" i="10"/>
  <c r="BU69" i="10" s="1"/>
  <c r="BB69" i="10"/>
  <c r="AQ69" i="10"/>
  <c r="AF69" i="10"/>
  <c r="BU53" i="10"/>
  <c r="BJ53" i="10"/>
  <c r="BU51" i="10"/>
  <c r="BJ51" i="10"/>
  <c r="BB51" i="10"/>
  <c r="BM51" i="10" s="1"/>
  <c r="BX51" i="10" s="1"/>
  <c r="AQ51" i="10"/>
  <c r="AF51" i="10"/>
  <c r="BU49" i="10"/>
  <c r="BJ49" i="10"/>
  <c r="BB49" i="10"/>
  <c r="BM49" i="10" s="1"/>
  <c r="BX49" i="10" s="1"/>
  <c r="AQ49" i="10"/>
  <c r="AF49" i="10"/>
  <c r="BU47" i="10"/>
  <c r="BJ47" i="10"/>
  <c r="BB47" i="10"/>
  <c r="BM47" i="10" s="1"/>
  <c r="BX47" i="10" s="1"/>
  <c r="AQ47" i="10"/>
  <c r="AF47" i="10"/>
  <c r="BU45" i="10"/>
  <c r="BJ45" i="10"/>
  <c r="BB45" i="10"/>
  <c r="BM45" i="10" s="1"/>
  <c r="BX45" i="10" s="1"/>
  <c r="AQ45" i="10"/>
  <c r="AF45" i="10"/>
  <c r="BU43" i="10"/>
  <c r="BJ43" i="10"/>
  <c r="BB43" i="10"/>
  <c r="BM43" i="10" s="1"/>
  <c r="BX43" i="10" s="1"/>
  <c r="AQ43" i="10"/>
  <c r="AF43" i="10"/>
  <c r="BU41" i="10"/>
  <c r="BJ41" i="10"/>
  <c r="BB41" i="10"/>
  <c r="BM41" i="10" s="1"/>
  <c r="BX41" i="10" s="1"/>
  <c r="AQ41" i="10"/>
  <c r="AF41" i="10"/>
  <c r="BU39" i="10"/>
  <c r="BJ39" i="10"/>
  <c r="BB39" i="10"/>
  <c r="BM39" i="10" s="1"/>
  <c r="BX39" i="10" s="1"/>
  <c r="AQ39" i="10"/>
  <c r="AF39" i="10"/>
  <c r="BU37" i="10"/>
  <c r="BJ37" i="10"/>
  <c r="BB37" i="10"/>
  <c r="BM37" i="10" s="1"/>
  <c r="BX37" i="10" s="1"/>
  <c r="AQ37" i="10"/>
  <c r="AF37" i="10"/>
  <c r="BU35" i="10"/>
  <c r="BJ35" i="10"/>
  <c r="BB35" i="10"/>
  <c r="BM35" i="10" s="1"/>
  <c r="BX35" i="10" s="1"/>
  <c r="AQ35" i="10"/>
  <c r="AF35" i="10"/>
  <c r="BB33" i="10"/>
  <c r="BM33" i="10" s="1"/>
  <c r="BX33" i="10" s="1"/>
  <c r="AQ33" i="10"/>
  <c r="AF33" i="10"/>
  <c r="BB31" i="10"/>
  <c r="BM31" i="10" s="1"/>
  <c r="BX31" i="10" s="1"/>
  <c r="AQ31" i="10"/>
  <c r="AF31" i="10"/>
  <c r="BU29" i="10"/>
  <c r="BJ29" i="10"/>
  <c r="BB29" i="10"/>
  <c r="BM29" i="10" s="1"/>
  <c r="BX29" i="10" s="1"/>
  <c r="AQ29" i="10"/>
  <c r="AF29" i="10"/>
  <c r="BB27" i="10"/>
  <c r="BM27" i="10" s="1"/>
  <c r="BX27" i="10" s="1"/>
  <c r="AQ27" i="10"/>
  <c r="AF27" i="10"/>
  <c r="BB25" i="10"/>
  <c r="BM25" i="10" s="1"/>
  <c r="BX25" i="10" s="1"/>
  <c r="AQ25" i="10"/>
  <c r="AF25" i="10"/>
  <c r="BJ23" i="10"/>
  <c r="BU23" i="10" s="1"/>
  <c r="BB23" i="10"/>
  <c r="AQ23" i="10"/>
  <c r="AF23" i="10"/>
  <c r="BJ21" i="10"/>
  <c r="BU21" i="10" s="1"/>
  <c r="BB21" i="10"/>
  <c r="AQ21" i="10"/>
  <c r="AF21" i="10"/>
  <c r="BJ19" i="10"/>
  <c r="BU19" i="10" s="1"/>
  <c r="BB19" i="10"/>
  <c r="AQ19" i="10"/>
  <c r="AF19" i="10"/>
  <c r="BJ17" i="10"/>
  <c r="BU17" i="10" s="1"/>
  <c r="BB17" i="10"/>
  <c r="AQ17" i="10"/>
  <c r="AF17" i="10"/>
  <c r="BJ15" i="10"/>
  <c r="BU15" i="10" s="1"/>
  <c r="BB15" i="10"/>
  <c r="AQ15" i="10"/>
  <c r="AF15" i="10"/>
  <c r="BM23" i="18" l="1"/>
  <c r="BX23" i="18" s="1"/>
  <c r="BM19" i="18"/>
  <c r="BX19" i="18" s="1"/>
  <c r="BM21" i="18"/>
  <c r="BX21" i="18" s="1"/>
  <c r="AQ53" i="18"/>
  <c r="BM17" i="18"/>
  <c r="BX17" i="18" s="1"/>
  <c r="BB53" i="18"/>
  <c r="AF53" i="18"/>
  <c r="BM15" i="10"/>
  <c r="BX15" i="10" s="1"/>
  <c r="BM71" i="10"/>
  <c r="BX71" i="10" s="1"/>
  <c r="BM15" i="18"/>
  <c r="BM69" i="10"/>
  <c r="BX69" i="10" s="1"/>
  <c r="BM75" i="10"/>
  <c r="BX75" i="10" s="1"/>
  <c r="BM19" i="10"/>
  <c r="BX19" i="10" s="1"/>
  <c r="BM21" i="10"/>
  <c r="BX21" i="10" s="1"/>
  <c r="BB53" i="10"/>
  <c r="BB107" i="10" s="1"/>
  <c r="AQ53" i="10"/>
  <c r="AQ107" i="10" s="1"/>
  <c r="BM23" i="10"/>
  <c r="BX23" i="10" s="1"/>
  <c r="AF53" i="10"/>
  <c r="AF107" i="10" s="1"/>
  <c r="BM17" i="10"/>
  <c r="BX17" i="10" s="1"/>
  <c r="BM53" i="18" l="1"/>
  <c r="BX15" i="18"/>
  <c r="BX53" i="18" s="1"/>
  <c r="BX53" i="10"/>
  <c r="BX107" i="10" s="1"/>
  <c r="BM53" i="10"/>
  <c r="BM107" i="10" s="1"/>
  <c r="T18" i="16" l="1"/>
  <c r="AE29" i="16" l="1"/>
  <c r="F16" i="16" l="1"/>
  <c r="Q16" i="16" s="1"/>
</calcChain>
</file>

<file path=xl/sharedStrings.xml><?xml version="1.0" encoding="utf-8"?>
<sst xmlns="http://schemas.openxmlformats.org/spreadsheetml/2006/main" count="382" uniqueCount="134">
  <si>
    <t>支店名</t>
    <rPh sb="0" eb="3">
      <t>シテンメイ</t>
    </rPh>
    <phoneticPr fontId="1"/>
  </si>
  <si>
    <t>(税込)</t>
    <rPh sb="1" eb="3">
      <t>ゼイコ</t>
    </rPh>
    <phoneticPr fontId="1"/>
  </si>
  <si>
    <t>％</t>
    <phoneticPr fontId="1"/>
  </si>
  <si>
    <t>：</t>
    <phoneticPr fontId="1"/>
  </si>
  <si>
    <t>請求者コード</t>
    <rPh sb="0" eb="2">
      <t>セイキュウ</t>
    </rPh>
    <phoneticPr fontId="1"/>
  </si>
  <si>
    <t>工事名 :</t>
    <rPh sb="0" eb="2">
      <t>コウジ</t>
    </rPh>
    <rPh sb="2" eb="3">
      <t>メイ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</si>
  <si>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</si>
  <si>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請求額</t>
    <rPh sb="0" eb="2">
      <t>セイキュウ</t>
    </rPh>
    <rPh sb="2" eb="3">
      <t>ガク</t>
    </rPh>
    <phoneticPr fontId="1"/>
  </si>
  <si>
    <t>株式会社 ビルド　御中</t>
    <rPh sb="0" eb="4">
      <t>カブシキガイシャ</t>
    </rPh>
    <rPh sb="9" eb="11">
      <t>オンチュウ</t>
    </rPh>
    <phoneticPr fontId="1"/>
  </si>
  <si>
    <t>㊞</t>
  </si>
  <si>
    <t>項　目</t>
    <rPh sb="0" eb="1">
      <t>コウ</t>
    </rPh>
    <rPh sb="2" eb="3">
      <t>メ</t>
    </rPh>
    <phoneticPr fontId="1"/>
  </si>
  <si>
    <t>細　目</t>
    <rPh sb="0" eb="1">
      <t>ホソ</t>
    </rPh>
    <rPh sb="2" eb="3">
      <t>メ</t>
    </rPh>
    <phoneticPr fontId="1"/>
  </si>
  <si>
    <t>予　算</t>
    <rPh sb="0" eb="1">
      <t>ヨ</t>
    </rPh>
    <rPh sb="2" eb="3">
      <t>サン</t>
    </rPh>
    <phoneticPr fontId="1"/>
  </si>
  <si>
    <t>特記事項</t>
    <rPh sb="0" eb="4">
      <t>トッキジコウ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</si>
  <si>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</si>
  <si>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</si>
  <si>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</si>
  <si>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TEL：</t>
    <phoneticPr fontId="1"/>
  </si>
  <si>
    <t>E-mail</t>
    <phoneticPr fontId="1"/>
  </si>
  <si>
    <t>FAX：</t>
    <phoneticPr fontId="1"/>
  </si>
  <si>
    <t>担当者</t>
    <rPh sb="0" eb="3">
      <t>タントウシャ</t>
    </rPh>
    <phoneticPr fontId="1"/>
  </si>
  <si>
    <t>Ｔ</t>
    <phoneticPr fontId="1"/>
  </si>
  <si>
    <t>〒</t>
    <phoneticPr fontId="1"/>
  </si>
  <si>
    <t>株式会社 ○○○○</t>
    <rPh sb="0" eb="4">
      <t>カブシキカイシャ</t>
    </rPh>
    <phoneticPr fontId="1"/>
  </si>
  <si>
    <t>回</t>
    <rPh sb="0" eb="1">
      <t>カイ</t>
    </rPh>
    <phoneticPr fontId="1"/>
  </si>
  <si>
    <t>請求日</t>
    <rPh sb="0" eb="3">
      <t>セイキュウビ</t>
    </rPh>
    <phoneticPr fontId="1"/>
  </si>
  <si>
    <t>口座種別</t>
    <rPh sb="0" eb="2">
      <t>コウザ</t>
    </rPh>
    <rPh sb="2" eb="4">
      <t>シュベツ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</si>
  <si>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</si>
  <si>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数量</t>
    <rPh sb="0" eb="2">
      <t>スウリョウ</t>
    </rPh>
    <phoneticPr fontId="1"/>
  </si>
  <si>
    <t>20日</t>
    <rPh sb="2" eb="3">
      <t>ニチ</t>
    </rPh>
    <phoneticPr fontId="1"/>
  </si>
  <si>
    <t>25日</t>
    <rPh sb="2" eb="3">
      <t>ニチ</t>
    </rPh>
    <phoneticPr fontId="1"/>
  </si>
  <si>
    <t>翌月末日</t>
    <rPh sb="0" eb="2">
      <t>ヨクゲツ</t>
    </rPh>
    <rPh sb="2" eb="4">
      <t>マツジツ</t>
    </rPh>
    <phoneticPr fontId="1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</si>
  <si>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1"/>
  </si>
  <si>
    <t>今 回 迄 の 累 計 額</t>
    <rPh sb="0" eb="1">
      <t>イマ</t>
    </rPh>
    <rPh sb="2" eb="3">
      <t>カイ</t>
    </rPh>
    <rPh sb="4" eb="5">
      <t>マデ</t>
    </rPh>
    <rPh sb="8" eb="9">
      <t>ルイ</t>
    </rPh>
    <rPh sb="10" eb="11">
      <t>ケイ</t>
    </rPh>
    <rPh sb="12" eb="13">
      <t>ガク</t>
    </rPh>
    <phoneticPr fontId="1"/>
  </si>
  <si>
    <t>【注文契約工事用】</t>
    <rPh sb="1" eb="5">
      <t>チュウモンケイヤク</t>
    </rPh>
    <rPh sb="5" eb="8">
      <t>コウジヨウ</t>
    </rPh>
    <phoneticPr fontId="1"/>
  </si>
  <si>
    <t>請求書締切日</t>
    <rPh sb="0" eb="3">
      <t>セイキュウショ</t>
    </rPh>
    <rPh sb="3" eb="6">
      <t>シメキリビ</t>
    </rPh>
    <phoneticPr fontId="1"/>
  </si>
  <si>
    <t>請求書必着日</t>
    <rPh sb="0" eb="3">
      <t>セイキュウショ</t>
    </rPh>
    <rPh sb="3" eb="5">
      <t>ヒッチャク</t>
    </rPh>
    <rPh sb="5" eb="6">
      <t>ビ</t>
    </rPh>
    <phoneticPr fontId="1"/>
  </si>
  <si>
    <t>支　払　日</t>
    <rPh sb="0" eb="1">
      <t>シ</t>
    </rPh>
    <rPh sb="2" eb="3">
      <t>フツ</t>
    </rPh>
    <rPh sb="4" eb="5">
      <t>ヒ</t>
    </rPh>
    <phoneticPr fontId="1"/>
  </si>
  <si>
    <t>請求回数</t>
    <rPh sb="0" eb="4">
      <t>セイキュウカイスウ</t>
    </rPh>
    <phoneticPr fontId="1"/>
  </si>
  <si>
    <t>工事№</t>
    <rPh sb="0" eb="2">
      <t>コウジ</t>
    </rPh>
    <phoneticPr fontId="1"/>
  </si>
  <si>
    <t>現　金</t>
    <rPh sb="0" eb="1">
      <t>ゲン</t>
    </rPh>
    <rPh sb="2" eb="3">
      <t>キン</t>
    </rPh>
    <phoneticPr fontId="1"/>
  </si>
  <si>
    <t>口座番号</t>
    <rPh sb="0" eb="2">
      <t>コウザ</t>
    </rPh>
    <rPh sb="2" eb="4">
      <t>バンゴウ</t>
    </rPh>
    <phoneticPr fontId="1"/>
  </si>
  <si>
    <t>消費税( 10% )</t>
    <phoneticPr fontId="1"/>
  </si>
  <si>
    <t>金額（税抜）</t>
    <rPh sb="0" eb="2">
      <t>キンガク</t>
    </rPh>
    <rPh sb="3" eb="5">
      <t>ゼイヌ</t>
    </rPh>
    <phoneticPr fontId="1"/>
  </si>
  <si>
    <t>請 求 内 訳 明 細 書</t>
    <rPh sb="0" eb="1">
      <t>ショウ</t>
    </rPh>
    <rPh sb="2" eb="3">
      <t>モトム</t>
    </rPh>
    <rPh sb="4" eb="5">
      <t>ウチ</t>
    </rPh>
    <rPh sb="6" eb="7">
      <t>ヤク</t>
    </rPh>
    <rPh sb="8" eb="9">
      <t>アキラ</t>
    </rPh>
    <rPh sb="10" eb="11">
      <t>ホソ</t>
    </rPh>
    <rPh sb="12" eb="13">
      <t>ショ</t>
    </rPh>
    <phoneticPr fontId="6"/>
  </si>
  <si>
    <t>㊞</t>
    <phoneticPr fontId="1"/>
  </si>
  <si>
    <t>工事名：</t>
    <rPh sb="0" eb="3">
      <t>コウジメイ</t>
    </rPh>
    <phoneticPr fontId="1"/>
  </si>
  <si>
    <t>契 　　約　　金 　　額</t>
    <rPh sb="0" eb="1">
      <t>チギリ</t>
    </rPh>
    <rPh sb="4" eb="5">
      <t>ヤク</t>
    </rPh>
    <rPh sb="7" eb="8">
      <t>キン</t>
    </rPh>
    <rPh sb="11" eb="12">
      <t>ガク</t>
    </rPh>
    <phoneticPr fontId="6"/>
  </si>
  <si>
    <t>前 回 迄 累 計</t>
    <rPh sb="0" eb="1">
      <t>マエ</t>
    </rPh>
    <rPh sb="2" eb="3">
      <t>カイ</t>
    </rPh>
    <rPh sb="4" eb="5">
      <t>マデ</t>
    </rPh>
    <rPh sb="6" eb="7">
      <t>ルイ</t>
    </rPh>
    <rPh sb="8" eb="9">
      <t>ケイ</t>
    </rPh>
    <phoneticPr fontId="6"/>
  </si>
  <si>
    <t>残  高</t>
    <rPh sb="0" eb="1">
      <t>ザン</t>
    </rPh>
    <rPh sb="3" eb="4">
      <t>タカ</t>
    </rPh>
    <phoneticPr fontId="6"/>
  </si>
  <si>
    <t>備  考</t>
    <rPh sb="0" eb="1">
      <t>ビ</t>
    </rPh>
    <rPh sb="3" eb="4">
      <t>コウ</t>
    </rPh>
    <phoneticPr fontId="6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</si>
  <si>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6"/>
  </si>
  <si>
    <t>数量</t>
    <rPh sb="0" eb="1">
      <t>スウ</t>
    </rPh>
    <rPh sb="1" eb="2">
      <t>リョウ</t>
    </rPh>
    <phoneticPr fontId="6"/>
  </si>
  <si>
    <t>単位</t>
    <rPh sb="0" eb="1">
      <t>タン</t>
    </rPh>
    <rPh sb="1" eb="2">
      <t>クライ</t>
    </rPh>
    <phoneticPr fontId="6"/>
  </si>
  <si>
    <t>単 価</t>
    <rPh sb="0" eb="1">
      <t>タン</t>
    </rPh>
    <rPh sb="2" eb="3">
      <t>アタイ</t>
    </rPh>
    <phoneticPr fontId="6"/>
  </si>
  <si>
    <t>金 額</t>
    <rPh sb="0" eb="1">
      <t>キン</t>
    </rPh>
    <rPh sb="2" eb="3">
      <t>ガク</t>
    </rPh>
    <phoneticPr fontId="6"/>
  </si>
  <si>
    <t>個</t>
    <rPh sb="0" eb="1">
      <t>コ</t>
    </rPh>
    <phoneticPr fontId="1"/>
  </si>
  <si>
    <t>m</t>
    <phoneticPr fontId="1"/>
  </si>
  <si>
    <t>982-0012</t>
    <phoneticPr fontId="1"/>
  </si>
  <si>
    <t>１丁目８番１８号</t>
    <rPh sb="1" eb="3">
      <t>チョウメ</t>
    </rPh>
    <rPh sb="4" eb="5">
      <t>バン</t>
    </rPh>
    <rPh sb="7" eb="8">
      <t>ゴウ</t>
    </rPh>
    <phoneticPr fontId="1"/>
  </si>
  <si>
    <t>産　廃　税</t>
    <rPh sb="0" eb="1">
      <t>サン</t>
    </rPh>
    <rPh sb="2" eb="3">
      <t>ハイ</t>
    </rPh>
    <rPh sb="4" eb="5">
      <t>ゼイ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</si>
  <si>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</si>
  <si>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</si>
  <si>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 xml:space="preserve"> </t>
    <phoneticPr fontId="1"/>
  </si>
  <si>
    <t>協力会費</t>
    <rPh sb="0" eb="4">
      <t>キョウリョクカイヒ</t>
    </rPh>
    <phoneticPr fontId="1"/>
  </si>
  <si>
    <t>口座名義</t>
    <rPh sb="0" eb="2">
      <t>コウザ</t>
    </rPh>
    <rPh sb="2" eb="4">
      <t>メイギ</t>
    </rPh>
    <phoneticPr fontId="1"/>
  </si>
  <si>
    <t>カ）ビルドケンセツ</t>
    <phoneticPr fontId="1"/>
  </si>
  <si>
    <t>注文№</t>
    <rPh sb="0" eb="2">
      <t>チュウモン</t>
    </rPh>
    <phoneticPr fontId="1"/>
  </si>
  <si>
    <t>合計</t>
    <phoneticPr fontId="1"/>
  </si>
  <si>
    <t>作成した請求書類（請求書・請求内訳書・その他日報等）はPDFに変換して頂き、</t>
    <rPh sb="0" eb="2">
      <t>サクセイ</t>
    </rPh>
    <rPh sb="4" eb="7">
      <t>セイキュウショ</t>
    </rPh>
    <rPh sb="7" eb="8">
      <t>ルイ</t>
    </rPh>
    <rPh sb="9" eb="12">
      <t>セイキュウショ</t>
    </rPh>
    <rPh sb="13" eb="15">
      <t>セイキュウ</t>
    </rPh>
    <rPh sb="15" eb="18">
      <t>ウチワケショ</t>
    </rPh>
    <rPh sb="21" eb="22">
      <t>タ</t>
    </rPh>
    <rPh sb="22" eb="24">
      <t>ニッポウ</t>
    </rPh>
    <rPh sb="24" eb="25">
      <t>ナド</t>
    </rPh>
    <rPh sb="31" eb="33">
      <t>ヘンカン</t>
    </rPh>
    <rPh sb="35" eb="36">
      <t>イタダ</t>
    </rPh>
    <phoneticPr fontId="32"/>
  </si>
  <si>
    <t>※尚、PDFに変換が難しい場合は、本社宛に郵送をお願い致します。</t>
    <rPh sb="1" eb="2">
      <t>ナオ</t>
    </rPh>
    <rPh sb="7" eb="9">
      <t>ヘンカン</t>
    </rPh>
    <rPh sb="10" eb="11">
      <t>ムズカ</t>
    </rPh>
    <rPh sb="13" eb="15">
      <t>バアイ</t>
    </rPh>
    <rPh sb="17" eb="20">
      <t>ホンシャアテ</t>
    </rPh>
    <rPh sb="21" eb="23">
      <t>ユウソウ</t>
    </rPh>
    <rPh sb="25" eb="26">
      <t>ネガ</t>
    </rPh>
    <rPh sb="27" eb="28">
      <t>イタ</t>
    </rPh>
    <phoneticPr fontId="32"/>
  </si>
  <si>
    <t>メールの件名と添付するPDFのファイル名は下記のように指定と致します。</t>
    <rPh sb="4" eb="6">
      <t>ケンメイ</t>
    </rPh>
    <rPh sb="7" eb="9">
      <t>テンプ</t>
    </rPh>
    <rPh sb="19" eb="20">
      <t>メイ</t>
    </rPh>
    <rPh sb="21" eb="23">
      <t>カキ</t>
    </rPh>
    <rPh sb="27" eb="29">
      <t>シテイ</t>
    </rPh>
    <rPh sb="30" eb="31">
      <t>イタ</t>
    </rPh>
    <phoneticPr fontId="32"/>
  </si>
  <si>
    <t>≪メール開封通知の設定方法≫</t>
    <rPh sb="4" eb="6">
      <t>カイフウ</t>
    </rPh>
    <rPh sb="6" eb="8">
      <t>ツウチ</t>
    </rPh>
    <rPh sb="9" eb="11">
      <t>セッテイ</t>
    </rPh>
    <rPh sb="11" eb="13">
      <t>ホウホウ</t>
    </rPh>
    <phoneticPr fontId="32"/>
  </si>
  <si>
    <t>※Outlookの場合</t>
    <rPh sb="9" eb="11">
      <t>バアイ</t>
    </rPh>
    <phoneticPr fontId="32"/>
  </si>
  <si>
    <t>※E-mail：info@build-s.co.jp（本社共有アドレス）</t>
    <rPh sb="27" eb="29">
      <t>ホンシャ</t>
    </rPh>
    <rPh sb="29" eb="31">
      <t>キョウユウ</t>
    </rPh>
    <phoneticPr fontId="32"/>
  </si>
  <si>
    <t>○○○○〇改修工事</t>
    <rPh sb="5" eb="9">
      <t>カイシュウコウジ</t>
    </rPh>
    <phoneticPr fontId="1"/>
  </si>
  <si>
    <t>でんさい</t>
    <phoneticPr fontId="1"/>
  </si>
  <si>
    <t>銀行名</t>
    <phoneticPr fontId="1"/>
  </si>
  <si>
    <t>項目</t>
    <rPh sb="0" eb="2">
      <t>コウモク</t>
    </rPh>
    <phoneticPr fontId="1"/>
  </si>
  <si>
    <t>　普通　　　　 当座</t>
    <rPh sb="1" eb="3">
      <t>フツウ</t>
    </rPh>
    <rPh sb="8" eb="10">
      <t>トウザ</t>
    </rPh>
    <phoneticPr fontId="1"/>
  </si>
  <si>
    <t>前回迄の累計額
（ 税 抜 ）</t>
    <rPh sb="0" eb="2">
      <t>ゼンカイ</t>
    </rPh>
    <rPh sb="2" eb="3">
      <t>マデ</t>
    </rPh>
    <rPh sb="4" eb="6">
      <t>ルイケイ</t>
    </rPh>
    <rPh sb="6" eb="7">
      <t>ガク</t>
    </rPh>
    <rPh sb="10" eb="11">
      <t>ゼイ</t>
    </rPh>
    <rPh sb="12" eb="13">
      <t>ヌ</t>
    </rPh>
    <phoneticPr fontId="1"/>
  </si>
  <si>
    <t>今 回 請 求 額
( 税 抜 )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rPh sb="12" eb="13">
      <t>ゼイ</t>
    </rPh>
    <rPh sb="14" eb="15">
      <t>ヌ</t>
    </rPh>
    <phoneticPr fontId="1"/>
  </si>
  <si>
    <t>今 回 請 求 額
( 税 込 )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rPh sb="12" eb="13">
      <t>ゼイ</t>
    </rPh>
    <rPh sb="14" eb="15">
      <t>コ</t>
    </rPh>
    <phoneticPr fontId="1"/>
  </si>
  <si>
    <t>備 考</t>
    <rPh sb="0" eb="1">
      <t>ビ</t>
    </rPh>
    <rPh sb="2" eb="3">
      <t>コウ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</si>
  <si>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</si>
  <si>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　普通　　　　  当座</t>
    <rPh sb="1" eb="3">
      <t>フツウ</t>
    </rPh>
    <rPh sb="9" eb="11">
      <t>トウザ</t>
    </rPh>
    <phoneticPr fontId="1"/>
  </si>
  <si>
    <t>株 式 会 社  ビ ル ド　　処　理　欄</t>
    <rPh sb="0" eb="1">
      <t>カブ</t>
    </rPh>
    <rPh sb="2" eb="3">
      <t>シキ</t>
    </rPh>
    <rPh sb="4" eb="5">
      <t>カイ</t>
    </rPh>
    <rPh sb="6" eb="7">
      <t>シャ</t>
    </rPh>
    <rPh sb="16" eb="17">
      <t>トコロ</t>
    </rPh>
    <rPh sb="18" eb="19">
      <t>リ</t>
    </rPh>
    <rPh sb="20" eb="21">
      <t>ラン</t>
    </rPh>
    <phoneticPr fontId="1"/>
  </si>
  <si>
    <t>フリガナ</t>
    <phoneticPr fontId="1"/>
  </si>
  <si>
    <t>七十七銀行</t>
    <rPh sb="0" eb="5">
      <t>シチジュウシチギンコウ</t>
    </rPh>
    <phoneticPr fontId="1"/>
  </si>
  <si>
    <t>本店営業部</t>
    <rPh sb="0" eb="5">
      <t>ホンテンエイギョウブ</t>
    </rPh>
    <phoneticPr fontId="1"/>
  </si>
  <si>
    <t>0000000</t>
    <phoneticPr fontId="1"/>
  </si>
  <si>
    <t>0.25　・　0.1　・　無</t>
    <rPh sb="13" eb="14">
      <t>ナ</t>
    </rPh>
    <phoneticPr fontId="1"/>
  </si>
  <si>
    <t>01</t>
    <phoneticPr fontId="1"/>
  </si>
  <si>
    <t>支払条件（現金）　　100　・　70　・　50　</t>
    <rPh sb="0" eb="4">
      <t>シハライジョウケン</t>
    </rPh>
    <rPh sb="5" eb="7">
      <t>ゲンキン</t>
    </rPh>
    <phoneticPr fontId="1"/>
  </si>
  <si>
    <t>出来高　　90　・　100　</t>
    <rPh sb="0" eb="3">
      <t>デキダカ</t>
    </rPh>
    <phoneticPr fontId="1"/>
  </si>
  <si>
    <t>仙台市太白区長町南</t>
    <phoneticPr fontId="1"/>
  </si>
  <si>
    <t>022-308-3788</t>
  </si>
  <si>
    <t>022-308-8565</t>
  </si>
  <si>
    <t>info@build-s.co.jp</t>
  </si>
  <si>
    <t>Ａ２４０１</t>
    <phoneticPr fontId="1"/>
  </si>
  <si>
    <t>請求回数</t>
    <rPh sb="0" eb="1">
      <t>ウケ</t>
    </rPh>
    <rPh sb="1" eb="2">
      <t>モトム</t>
    </rPh>
    <rPh sb="2" eb="3">
      <t>カイ</t>
    </rPh>
    <rPh sb="3" eb="4">
      <t>スウ</t>
    </rPh>
    <phoneticPr fontId="1"/>
  </si>
  <si>
    <t>武田</t>
    <rPh sb="0" eb="2">
      <t>タケダ</t>
    </rPh>
    <phoneticPr fontId="1"/>
  </si>
  <si>
    <t>電気設備工事</t>
    <rPh sb="0" eb="6">
      <t>デンキセツビコウジ</t>
    </rPh>
    <phoneticPr fontId="1"/>
  </si>
  <si>
    <t>○○○○○改修工事</t>
    <phoneticPr fontId="1"/>
  </si>
  <si>
    <t>株式会社ビルド建設</t>
    <rPh sb="0" eb="4">
      <t>カブシキカイシャ</t>
    </rPh>
    <rPh sb="7" eb="9">
      <t>ケンセツ</t>
    </rPh>
    <phoneticPr fontId="1"/>
  </si>
  <si>
    <t>株式会社ビルド建設</t>
    <rPh sb="0" eb="4">
      <t>カブシキガイシャ</t>
    </rPh>
    <rPh sb="7" eb="9">
      <t>ケンセツ</t>
    </rPh>
    <phoneticPr fontId="1"/>
  </si>
  <si>
    <t>【請求書の修正があったお取引様のみ】</t>
    <rPh sb="1" eb="4">
      <t>セイキュウショ</t>
    </rPh>
    <rPh sb="5" eb="7">
      <t>シュウセイ</t>
    </rPh>
    <rPh sb="12" eb="15">
      <t>トリヒキサマ</t>
    </rPh>
    <phoneticPr fontId="1"/>
  </si>
  <si>
    <t>★　請求書提出前の注意事項　★</t>
    <rPh sb="2" eb="5">
      <t>セイキュウショ</t>
    </rPh>
    <rPh sb="5" eb="8">
      <t>テイシュツマエ</t>
    </rPh>
    <rPh sb="9" eb="13">
      <t>チュウイジコウ</t>
    </rPh>
    <phoneticPr fontId="1"/>
  </si>
  <si>
    <t>請求書ダウンロードから作成・提出・修正・再提出までの流れ</t>
    <rPh sb="0" eb="3">
      <t>セイキュウショ</t>
    </rPh>
    <rPh sb="11" eb="13">
      <t>サクセイ</t>
    </rPh>
    <rPh sb="14" eb="16">
      <t>テイシュツ</t>
    </rPh>
    <rPh sb="17" eb="19">
      <t>シュウセイ</t>
    </rPh>
    <rPh sb="20" eb="23">
      <t>サイテイシュツ</t>
    </rPh>
    <rPh sb="26" eb="27">
      <t>ナガ</t>
    </rPh>
    <phoneticPr fontId="1"/>
  </si>
  <si>
    <t>ご不明点等ございましたら本社までご連絡ください</t>
    <rPh sb="1" eb="5">
      <t>フメイテントウ</t>
    </rPh>
    <rPh sb="12" eb="14">
      <t>ホンシャ</t>
    </rPh>
    <rPh sb="17" eb="19">
      <t>レンラク</t>
    </rPh>
    <phoneticPr fontId="1"/>
  </si>
  <si>
    <t>電話：022-308-3788</t>
    <rPh sb="0" eb="2">
      <t>デンワ</t>
    </rPh>
    <phoneticPr fontId="1"/>
  </si>
  <si>
    <t>◎請求書の受信漏れ防止のため、ご協力をお願い致します。</t>
    <rPh sb="1" eb="4">
      <t>セイキュウショ</t>
    </rPh>
    <rPh sb="5" eb="8">
      <t>ジュシンモ</t>
    </rPh>
    <rPh sb="9" eb="11">
      <t>ボウシ</t>
    </rPh>
    <rPh sb="16" eb="18">
      <t>キョウリョク</t>
    </rPh>
    <rPh sb="20" eb="21">
      <t>ネガ</t>
    </rPh>
    <rPh sb="22" eb="23">
      <t>イタ</t>
    </rPh>
    <phoneticPr fontId="32"/>
  </si>
  <si>
    <t>【注文契約工事用】</t>
    <rPh sb="1" eb="7">
      <t>チュウモンケイヤクコウジ</t>
    </rPh>
    <rPh sb="7" eb="8">
      <t>ヨウ</t>
    </rPh>
    <phoneticPr fontId="1"/>
  </si>
  <si>
    <t>今 回 迄 累 計</t>
    <rPh sb="0" eb="1">
      <t>イマ</t>
    </rPh>
    <rPh sb="2" eb="3">
      <t>カイ</t>
    </rPh>
    <rPh sb="4" eb="5">
      <t>マデ</t>
    </rPh>
    <rPh sb="6" eb="7">
      <t>ルイ</t>
    </rPh>
    <rPh sb="8" eb="9">
      <t>ケイ</t>
    </rPh>
    <phoneticPr fontId="6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</si>
  <si>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6"/>
  </si>
  <si>
    <t>袋</t>
    <rPh sb="0" eb="1">
      <t>フクロ</t>
    </rPh>
    <phoneticPr fontId="1"/>
  </si>
  <si>
    <t>←間違い入力例</t>
    <rPh sb="1" eb="3">
      <t>マチガ</t>
    </rPh>
    <rPh sb="4" eb="7">
      <t>ニュウリョクレイ</t>
    </rPh>
    <phoneticPr fontId="1"/>
  </si>
  <si>
    <r>
      <t>開封通知を設定のうえ</t>
    </r>
    <r>
      <rPr>
        <b/>
        <sz val="11"/>
        <color rgb="FFFF0000"/>
        <rFont val="游ゴシック"/>
        <family val="3"/>
        <charset val="128"/>
        <scheme val="minor"/>
      </rPr>
      <t>現場代理人宛</t>
    </r>
    <r>
      <rPr>
        <b/>
        <sz val="11"/>
        <color theme="1"/>
        <rFont val="游ゴシック"/>
        <family val="3"/>
        <charset val="128"/>
        <scheme val="minor"/>
      </rPr>
      <t>にメール送信ください。</t>
    </r>
    <rPh sb="12" eb="15">
      <t>ダイリニン</t>
    </rPh>
    <rPh sb="20" eb="22">
      <t>ソウシン</t>
    </rPh>
    <phoneticPr fontId="32"/>
  </si>
  <si>
    <t>頂いた請求書の修正・変更が生じた場合、翌月10日迄にメール送信致します。</t>
    <rPh sb="0" eb="1">
      <t>イタダ</t>
    </rPh>
    <rPh sb="3" eb="6">
      <t>セイキュウショ</t>
    </rPh>
    <rPh sb="7" eb="9">
      <t>シュウセイ</t>
    </rPh>
    <rPh sb="10" eb="12">
      <t>ヘンコウ</t>
    </rPh>
    <rPh sb="13" eb="14">
      <t>ショウ</t>
    </rPh>
    <rPh sb="16" eb="18">
      <t>バアイ</t>
    </rPh>
    <rPh sb="19" eb="21">
      <t>ヨクゲツ</t>
    </rPh>
    <rPh sb="23" eb="24">
      <t>ニチ</t>
    </rPh>
    <rPh sb="24" eb="25">
      <t>マデ</t>
    </rPh>
    <phoneticPr fontId="32"/>
  </si>
  <si>
    <t>ご確認のうえ、翌月末までに修正済みの請求書をPDFにて再度発行して頂き、</t>
    <rPh sb="1" eb="3">
      <t>カクニン</t>
    </rPh>
    <rPh sb="7" eb="8">
      <t>ヨク</t>
    </rPh>
    <rPh sb="8" eb="10">
      <t>ゲツマツ</t>
    </rPh>
    <rPh sb="13" eb="15">
      <t>シュウセイ</t>
    </rPh>
    <rPh sb="15" eb="16">
      <t>ズ</t>
    </rPh>
    <rPh sb="18" eb="21">
      <t>セイキュウショ</t>
    </rPh>
    <phoneticPr fontId="32"/>
  </si>
  <si>
    <t>下記アドレス宛にメール送信お願い致します。</t>
    <rPh sb="0" eb="2">
      <t>カキ</t>
    </rPh>
    <rPh sb="6" eb="7">
      <t>アテ</t>
    </rPh>
    <rPh sb="11" eb="13">
      <t>ソウシン</t>
    </rPh>
    <rPh sb="14" eb="15">
      <t>ネガ</t>
    </rPh>
    <rPh sb="16" eb="17">
      <t>イタ</t>
    </rPh>
    <phoneticPr fontId="32"/>
  </si>
  <si>
    <t>個</t>
    <rPh sb="0" eb="1">
      <t>コ</t>
    </rPh>
    <phoneticPr fontId="1"/>
  </si>
  <si>
    <t>袋</t>
    <rPh sb="0" eb="1">
      <t>フクロ</t>
    </rPh>
    <phoneticPr fontId="1"/>
  </si>
  <si>
    <t>㎡</t>
    <phoneticPr fontId="1"/>
  </si>
  <si>
    <t>ｍ</t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</si>
  <si>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</si>
  <si>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</si>
  <si>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面</t>
    <rPh sb="0" eb="1">
      <t>メン</t>
    </rPh>
    <phoneticPr fontId="1"/>
  </si>
  <si>
    <t>ヶ所</t>
    <rPh sb="1" eb="2">
      <t>ショ</t>
    </rPh>
    <phoneticPr fontId="1"/>
  </si>
  <si>
    <t>セット</t>
    <phoneticPr fontId="1"/>
  </si>
  <si>
    <t>人工</t>
    <rPh sb="0" eb="2">
      <t>ジンコウ</t>
    </rPh>
    <phoneticPr fontId="1"/>
  </si>
  <si>
    <t>帖</t>
    <rPh sb="0" eb="1">
      <t>ジョウ</t>
    </rPh>
    <phoneticPr fontId="1"/>
  </si>
  <si>
    <t>ケ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</si>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</sst>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DBNum3][$-411]0"/>
    <numFmt numFmtId="177" formatCode="[&lt;=999]000;[&lt;=9999]000\-00;000\-0000"/>
    <numFmt numFmtId="178" formatCode="0_ 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b/>
      <u val="double"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0" fillId="0" borderId="0"/>
  </cellStyleXfs>
  <cellXfs count="48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8" fillId="0" borderId="5" xfId="0" applyFont="1" applyBorder="1">
      <alignment vertical="center"/>
    </xf>
    <xf numFmtId="0" fontId="17" fillId="0" borderId="5" xfId="0" applyFont="1" applyBorder="1" applyAlignment="1"/>
    <xf numFmtId="0" fontId="8" fillId="0" borderId="5" xfId="0" applyFont="1" applyBorder="1" applyAlignment="1"/>
    <xf numFmtId="0" fontId="13" fillId="0" borderId="0" xfId="0" applyFont="1">
      <alignment vertical="center"/>
    </xf>
    <xf numFmtId="0" fontId="8" fillId="0" borderId="0" xfId="0" applyFont="1" applyAlignment="1"/>
    <xf numFmtId="49" fontId="8" fillId="0" borderId="0" xfId="0" applyNumberFormat="1" applyFont="1" applyAlignment="1"/>
    <xf numFmtId="0" fontId="18" fillId="0" borderId="0" xfId="0" applyFont="1">
      <alignment vertical="center"/>
    </xf>
    <xf numFmtId="0" fontId="13" fillId="0" borderId="18" xfId="0" applyFont="1" applyBorder="1">
      <alignment vertical="center"/>
    </xf>
    <xf numFmtId="0" fontId="14" fillId="0" borderId="16" xfId="0" applyFont="1" applyBorder="1">
      <alignment vertical="center"/>
    </xf>
    <xf numFmtId="49" fontId="14" fillId="0" borderId="0" xfId="0" applyNumberFormat="1" applyFont="1" applyAlignment="1"/>
    <xf numFmtId="0" fontId="8" fillId="0" borderId="16" xfId="0" applyFont="1" applyBorder="1">
      <alignment vertical="center"/>
    </xf>
    <xf numFmtId="176" fontId="13" fillId="0" borderId="0" xfId="0" applyNumberFormat="1" applyFont="1" applyAlignment="1"/>
    <xf numFmtId="177" fontId="13" fillId="0" borderId="0" xfId="0" applyNumberFormat="1" applyFont="1">
      <alignment vertical="center"/>
    </xf>
    <xf numFmtId="0" fontId="14" fillId="0" borderId="0" xfId="0" applyFont="1" applyAlignment="1"/>
    <xf numFmtId="0" fontId="13" fillId="0" borderId="16" xfId="0" applyFont="1" applyBorder="1">
      <alignment vertical="center"/>
    </xf>
    <xf numFmtId="0" fontId="13" fillId="0" borderId="2" xfId="0" applyFont="1" applyBorder="1">
      <alignment vertical="center"/>
    </xf>
    <xf numFmtId="0" fontId="8" fillId="0" borderId="2" xfId="0" applyFont="1" applyBorder="1">
      <alignment vertical="center"/>
    </xf>
    <xf numFmtId="6" fontId="8" fillId="0" borderId="2" xfId="3" applyFont="1" applyBorder="1" applyAlignment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38" fontId="8" fillId="0" borderId="0" xfId="0" applyNumberFormat="1" applyFont="1">
      <alignment vertical="center"/>
    </xf>
    <xf numFmtId="38" fontId="8" fillId="0" borderId="0" xfId="2" applyFont="1">
      <alignment vertical="center"/>
    </xf>
    <xf numFmtId="0" fontId="8" fillId="0" borderId="4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41" xfId="0" applyFont="1" applyBorder="1">
      <alignment vertical="center"/>
    </xf>
    <xf numFmtId="6" fontId="8" fillId="0" borderId="2" xfId="3" applyFont="1" applyBorder="1" applyAlignment="1" applyProtection="1">
      <alignment vertical="center"/>
    </xf>
    <xf numFmtId="38" fontId="8" fillId="0" borderId="0" xfId="2" applyFont="1" applyProtection="1">
      <alignment vertical="center"/>
    </xf>
    <xf numFmtId="0" fontId="8" fillId="0" borderId="0" xfId="5" applyFo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>
      <alignment vertical="center"/>
    </xf>
    <xf numFmtId="0" fontId="24" fillId="0" borderId="0" xfId="5" applyFont="1">
      <alignment vertical="center"/>
    </xf>
    <xf numFmtId="0" fontId="8" fillId="0" borderId="0" xfId="5" applyFont="1" applyAlignment="1">
      <alignment horizontal="center" vertical="center"/>
    </xf>
    <xf numFmtId="0" fontId="26" fillId="0" borderId="0" xfId="5" applyFont="1">
      <alignment vertical="center"/>
    </xf>
    <xf numFmtId="0" fontId="22" fillId="0" borderId="0" xfId="5" applyFont="1">
      <alignment vertical="center"/>
    </xf>
    <xf numFmtId="0" fontId="9" fillId="0" borderId="0" xfId="5" applyFont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9" fillId="0" borderId="0" xfId="5" applyFont="1">
      <alignment vertical="center"/>
    </xf>
    <xf numFmtId="0" fontId="2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9" fillId="0" borderId="0" xfId="5" applyFont="1">
      <alignment vertical="center"/>
    </xf>
    <xf numFmtId="0" fontId="31" fillId="0" borderId="0" xfId="7" applyFont="1"/>
    <xf numFmtId="0" fontId="30" fillId="0" borderId="0" xfId="7"/>
    <xf numFmtId="0" fontId="33" fillId="0" borderId="0" xfId="7" applyFont="1"/>
    <xf numFmtId="0" fontId="30" fillId="0" borderId="0" xfId="7" applyAlignment="1">
      <alignment horizontal="center"/>
    </xf>
    <xf numFmtId="0" fontId="14" fillId="0" borderId="1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textRotation="255"/>
    </xf>
    <xf numFmtId="0" fontId="14" fillId="0" borderId="32" xfId="0" applyFont="1" applyBorder="1" applyAlignment="1">
      <alignment horizontal="left" vertical="center"/>
    </xf>
    <xf numFmtId="0" fontId="30" fillId="0" borderId="0" xfId="7" applyAlignment="1">
      <alignment horizontal="right"/>
    </xf>
    <xf numFmtId="0" fontId="7" fillId="0" borderId="1" xfId="5" applyFont="1" applyBorder="1">
      <alignment vertical="center"/>
    </xf>
    <xf numFmtId="0" fontId="36" fillId="0" borderId="1" xfId="5" applyFont="1" applyBorder="1">
      <alignment vertical="center"/>
    </xf>
    <xf numFmtId="0" fontId="12" fillId="0" borderId="1" xfId="5" applyFont="1" applyBorder="1">
      <alignment vertical="center"/>
    </xf>
    <xf numFmtId="0" fontId="35" fillId="0" borderId="0" xfId="7" applyFont="1" applyAlignment="1">
      <alignment horizontal="center"/>
    </xf>
    <xf numFmtId="0" fontId="34" fillId="0" borderId="0" xfId="7" applyFont="1" applyAlignment="1">
      <alignment horizontal="center"/>
    </xf>
    <xf numFmtId="0" fontId="14" fillId="0" borderId="7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8" fillId="2" borderId="90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3" xfId="3" applyNumberFormat="1" applyFont="1" applyFill="1" applyBorder="1" applyAlignment="1" applyProtection="1">
      <alignment horizontal="center" vertical="center"/>
    </xf>
    <xf numFmtId="38" fontId="22" fillId="2" borderId="8" xfId="3" applyNumberFormat="1" applyFont="1" applyFill="1" applyBorder="1" applyAlignment="1" applyProtection="1">
      <alignment horizontal="right" vertical="center"/>
      <protection locked="0"/>
    </xf>
    <xf numFmtId="38" fontId="22" fillId="2" borderId="9" xfId="3" applyNumberFormat="1" applyFont="1" applyFill="1" applyBorder="1" applyAlignment="1" applyProtection="1">
      <alignment horizontal="right" vertical="center"/>
      <protection locked="0"/>
    </xf>
    <xf numFmtId="1" fontId="8" fillId="0" borderId="7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38" fontId="8" fillId="0" borderId="7" xfId="2" applyFont="1" applyFill="1" applyBorder="1" applyAlignment="1" applyProtection="1">
      <alignment horizontal="center" vertical="center"/>
    </xf>
    <xf numFmtId="38" fontId="8" fillId="0" borderId="9" xfId="2" applyFont="1" applyFill="1" applyBorder="1" applyAlignment="1" applyProtection="1">
      <alignment horizontal="center" vertical="center"/>
    </xf>
    <xf numFmtId="3" fontId="22" fillId="0" borderId="8" xfId="2" applyNumberFormat="1" applyFont="1" applyFill="1" applyBorder="1" applyAlignment="1" applyProtection="1">
      <alignment horizontal="right" vertical="center"/>
    </xf>
    <xf numFmtId="3" fontId="22" fillId="0" borderId="89" xfId="2" applyNumberFormat="1" applyFont="1" applyFill="1" applyBorder="1" applyAlignment="1" applyProtection="1">
      <alignment horizontal="right" vertical="center"/>
    </xf>
    <xf numFmtId="0" fontId="21" fillId="0" borderId="26" xfId="0" applyFont="1" applyBorder="1" applyAlignment="1">
      <alignment horizontal="center" vertical="center" wrapText="1" shrinkToFit="1"/>
    </xf>
    <xf numFmtId="0" fontId="21" fillId="0" borderId="27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40" xfId="0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 wrapText="1" shrinkToFit="1"/>
    </xf>
    <xf numFmtId="0" fontId="21" fillId="0" borderId="73" xfId="0" applyFont="1" applyBorder="1" applyAlignment="1">
      <alignment horizontal="center" vertical="center" wrapText="1" shrinkToFit="1"/>
    </xf>
    <xf numFmtId="3" fontId="22" fillId="2" borderId="47" xfId="3" applyNumberFormat="1" applyFont="1" applyFill="1" applyBorder="1" applyAlignment="1" applyProtection="1">
      <alignment horizontal="right" vertical="center"/>
      <protection locked="0"/>
    </xf>
    <xf numFmtId="3" fontId="22" fillId="2" borderId="27" xfId="3" applyNumberFormat="1" applyFont="1" applyFill="1" applyBorder="1" applyAlignment="1" applyProtection="1">
      <alignment horizontal="right" vertical="center"/>
      <protection locked="0"/>
    </xf>
    <xf numFmtId="3" fontId="22" fillId="2" borderId="92" xfId="3" applyNumberFormat="1" applyFont="1" applyFill="1" applyBorder="1" applyAlignment="1" applyProtection="1">
      <alignment horizontal="right" vertical="center"/>
      <protection locked="0"/>
    </xf>
    <xf numFmtId="3" fontId="22" fillId="2" borderId="64" xfId="3" applyNumberFormat="1" applyFont="1" applyFill="1" applyBorder="1" applyAlignment="1" applyProtection="1">
      <alignment horizontal="right" vertical="center"/>
      <protection locked="0"/>
    </xf>
    <xf numFmtId="3" fontId="22" fillId="2" borderId="22" xfId="3" applyNumberFormat="1" applyFont="1" applyFill="1" applyBorder="1" applyAlignment="1" applyProtection="1">
      <alignment horizontal="right" vertical="center"/>
      <protection locked="0"/>
    </xf>
    <xf numFmtId="3" fontId="22" fillId="2" borderId="93" xfId="3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49" fontId="14" fillId="2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16" fillId="0" borderId="6" xfId="0" applyFont="1" applyBorder="1" applyAlignment="1">
      <alignment horizontal="left"/>
    </xf>
    <xf numFmtId="0" fontId="16" fillId="2" borderId="0" xfId="0" applyFont="1" applyFill="1" applyAlignment="1" applyProtection="1">
      <alignment horizontal="left" shrinkToFit="1"/>
      <protection locked="0"/>
    </xf>
    <xf numFmtId="0" fontId="16" fillId="2" borderId="6" xfId="0" applyFont="1" applyFill="1" applyBorder="1" applyAlignment="1" applyProtection="1">
      <alignment horizontal="left" shrinkToFit="1"/>
      <protection locked="0"/>
    </xf>
    <xf numFmtId="0" fontId="16" fillId="0" borderId="0" xfId="0" applyFont="1" applyAlignment="1">
      <alignment horizontal="left" vertical="center" shrinkToFit="1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>
      <alignment horizontal="distributed" vertical="center"/>
    </xf>
    <xf numFmtId="178" fontId="14" fillId="2" borderId="16" xfId="0" applyNumberFormat="1" applyFont="1" applyFill="1" applyBorder="1" applyAlignment="1" applyProtection="1">
      <alignment horizontal="center" vertical="center"/>
      <protection locked="0"/>
    </xf>
    <xf numFmtId="176" fontId="14" fillId="2" borderId="16" xfId="0" applyNumberFormat="1" applyFont="1" applyFill="1" applyBorder="1" applyAlignment="1" applyProtection="1">
      <alignment horizontal="left" vertical="center"/>
      <protection locked="0"/>
    </xf>
    <xf numFmtId="49" fontId="13" fillId="2" borderId="16" xfId="0" applyNumberFormat="1" applyFont="1" applyFill="1" applyBorder="1" applyAlignment="1" applyProtection="1">
      <alignment horizontal="center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3" fontId="22" fillId="0" borderId="7" xfId="3" applyNumberFormat="1" applyFont="1" applyBorder="1" applyAlignment="1">
      <alignment horizontal="right" vertical="center"/>
    </xf>
    <xf numFmtId="3" fontId="22" fillId="0" borderId="8" xfId="3" applyNumberFormat="1" applyFont="1" applyBorder="1" applyAlignment="1">
      <alignment horizontal="right" vertical="center"/>
    </xf>
    <xf numFmtId="3" fontId="22" fillId="0" borderId="89" xfId="3" applyNumberFormat="1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3" fontId="22" fillId="2" borderId="12" xfId="3" applyNumberFormat="1" applyFont="1" applyFill="1" applyBorder="1" applyAlignment="1" applyProtection="1">
      <alignment horizontal="right" vertical="center"/>
      <protection locked="0"/>
    </xf>
    <xf numFmtId="3" fontId="22" fillId="2" borderId="0" xfId="3" applyNumberFormat="1" applyFont="1" applyFill="1" applyBorder="1" applyAlignment="1" applyProtection="1">
      <alignment horizontal="right" vertical="center"/>
      <protection locked="0"/>
    </xf>
    <xf numFmtId="3" fontId="22" fillId="2" borderId="95" xfId="3" applyNumberFormat="1" applyFont="1" applyFill="1" applyBorder="1" applyAlignment="1" applyProtection="1">
      <alignment horizontal="right" vertical="center"/>
      <protection locked="0"/>
    </xf>
    <xf numFmtId="3" fontId="22" fillId="2" borderId="10" xfId="3" applyNumberFormat="1" applyFont="1" applyFill="1" applyBorder="1" applyAlignment="1" applyProtection="1">
      <alignment horizontal="right" vertical="center"/>
      <protection locked="0"/>
    </xf>
    <xf numFmtId="3" fontId="22" fillId="2" borderId="6" xfId="3" applyNumberFormat="1" applyFont="1" applyFill="1" applyBorder="1" applyAlignment="1" applyProtection="1">
      <alignment horizontal="right" vertical="center"/>
      <protection locked="0"/>
    </xf>
    <xf numFmtId="3" fontId="22" fillId="2" borderId="97" xfId="3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2" xfId="0" applyFont="1" applyBorder="1" applyAlignment="1">
      <alignment horizontal="center"/>
    </xf>
    <xf numFmtId="31" fontId="14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0" fillId="0" borderId="0" xfId="3" applyFont="1" applyBorder="1" applyAlignment="1">
      <alignment horizontal="right" vertical="center"/>
    </xf>
    <xf numFmtId="6" fontId="10" fillId="0" borderId="1" xfId="3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20" fillId="2" borderId="16" xfId="1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/>
      <protection locked="0"/>
    </xf>
    <xf numFmtId="49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distributed" vertical="center"/>
    </xf>
    <xf numFmtId="177" fontId="14" fillId="2" borderId="16" xfId="0" applyNumberFormat="1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vertical="center" wrapText="1"/>
    </xf>
    <xf numFmtId="178" fontId="14" fillId="2" borderId="16" xfId="0" applyNumberFormat="1" applyFont="1" applyFill="1" applyBorder="1" applyAlignment="1" applyProtection="1">
      <alignment horizontal="right" vertical="center"/>
      <protection locked="0"/>
    </xf>
    <xf numFmtId="0" fontId="18" fillId="0" borderId="9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4" fillId="2" borderId="94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98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2" borderId="100" xfId="0" applyFont="1" applyFill="1" applyBorder="1" applyAlignment="1" applyProtection="1">
      <alignment horizontal="center" vertical="center"/>
      <protection locked="0"/>
    </xf>
    <xf numFmtId="0" fontId="14" fillId="2" borderId="77" xfId="0" applyFont="1" applyFill="1" applyBorder="1" applyAlignment="1" applyProtection="1">
      <alignment horizontal="center" vertical="center"/>
      <protection locked="0"/>
    </xf>
    <xf numFmtId="0" fontId="14" fillId="0" borderId="78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2" borderId="80" xfId="0" applyFont="1" applyFill="1" applyBorder="1" applyAlignment="1" applyProtection="1">
      <alignment horizontal="center" vertical="center"/>
      <protection locked="0"/>
    </xf>
    <xf numFmtId="0" fontId="21" fillId="0" borderId="75" xfId="0" applyFont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3" fontId="22" fillId="0" borderId="4" xfId="3" applyNumberFormat="1" applyFont="1" applyBorder="1" applyAlignment="1">
      <alignment horizontal="right" vertical="center"/>
    </xf>
    <xf numFmtId="3" fontId="22" fillId="0" borderId="5" xfId="3" applyNumberFormat="1" applyFont="1" applyBorder="1" applyAlignment="1">
      <alignment horizontal="right" vertical="center"/>
    </xf>
    <xf numFmtId="3" fontId="22" fillId="0" borderId="99" xfId="3" applyNumberFormat="1" applyFont="1" applyBorder="1" applyAlignment="1">
      <alignment horizontal="right" vertical="center"/>
    </xf>
    <xf numFmtId="3" fontId="22" fillId="0" borderId="78" xfId="3" applyNumberFormat="1" applyFont="1" applyBorder="1" applyAlignment="1">
      <alignment horizontal="right" vertical="center"/>
    </xf>
    <xf numFmtId="3" fontId="22" fillId="0" borderId="77" xfId="3" applyNumberFormat="1" applyFont="1" applyBorder="1" applyAlignment="1">
      <alignment horizontal="right" vertical="center"/>
    </xf>
    <xf numFmtId="3" fontId="22" fillId="0" borderId="101" xfId="3" applyNumberFormat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3" fontId="22" fillId="2" borderId="7" xfId="3" applyNumberFormat="1" applyFont="1" applyFill="1" applyBorder="1" applyAlignment="1" applyProtection="1">
      <alignment horizontal="right" vertical="center"/>
      <protection locked="0"/>
    </xf>
    <xf numFmtId="3" fontId="22" fillId="2" borderId="8" xfId="3" applyNumberFormat="1" applyFont="1" applyFill="1" applyBorder="1" applyAlignment="1" applyProtection="1">
      <alignment horizontal="right" vertical="center"/>
      <protection locked="0"/>
    </xf>
    <xf numFmtId="3" fontId="22" fillId="2" borderId="89" xfId="3" applyNumberFormat="1" applyFont="1" applyFill="1" applyBorder="1" applyAlignment="1" applyProtection="1">
      <alignment horizontal="right" vertical="center"/>
      <protection locked="0"/>
    </xf>
    <xf numFmtId="49" fontId="13" fillId="2" borderId="96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center" vertical="center"/>
      <protection locked="0"/>
    </xf>
    <xf numFmtId="49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14" fillId="2" borderId="96" xfId="0" applyFont="1" applyFill="1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2" borderId="96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5" fontId="14" fillId="0" borderId="20" xfId="0" applyNumberFormat="1" applyFont="1" applyBorder="1" applyAlignment="1">
      <alignment horizontal="left" vertical="center"/>
    </xf>
    <xf numFmtId="5" fontId="14" fillId="0" borderId="18" xfId="0" applyNumberFormat="1" applyFont="1" applyBorder="1" applyAlignment="1">
      <alignment horizontal="left" vertical="center"/>
    </xf>
    <xf numFmtId="5" fontId="14" fillId="0" borderId="34" xfId="0" applyNumberFormat="1" applyFont="1" applyBorder="1" applyAlignment="1">
      <alignment horizontal="left" vertical="center"/>
    </xf>
    <xf numFmtId="0" fontId="14" fillId="0" borderId="30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5" fontId="14" fillId="0" borderId="12" xfId="0" applyNumberFormat="1" applyFont="1" applyBorder="1" applyAlignment="1">
      <alignment horizontal="left" vertical="center"/>
    </xf>
    <xf numFmtId="5" fontId="14" fillId="0" borderId="0" xfId="0" applyNumberFormat="1" applyFont="1" applyAlignment="1">
      <alignment horizontal="left" vertical="center"/>
    </xf>
    <xf numFmtId="5" fontId="14" fillId="0" borderId="39" xfId="0" applyNumberFormat="1" applyFont="1" applyBorder="1" applyAlignment="1">
      <alignment horizontal="left" vertical="center"/>
    </xf>
    <xf numFmtId="5" fontId="14" fillId="0" borderId="15" xfId="0" applyNumberFormat="1" applyFont="1" applyBorder="1" applyAlignment="1">
      <alignment horizontal="left" vertical="center"/>
    </xf>
    <xf numFmtId="5" fontId="14" fillId="0" borderId="16" xfId="0" applyNumberFormat="1" applyFont="1" applyBorder="1" applyAlignment="1">
      <alignment horizontal="left" vertical="center"/>
    </xf>
    <xf numFmtId="5" fontId="14" fillId="0" borderId="33" xfId="0" applyNumberFormat="1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2" fillId="0" borderId="17" xfId="6" applyNumberFormat="1" applyFont="1" applyFill="1" applyBorder="1" applyAlignment="1" applyProtection="1">
      <alignment horizontal="center" vertical="center"/>
    </xf>
    <xf numFmtId="0" fontId="12" fillId="0" borderId="58" xfId="6" applyNumberFormat="1" applyFont="1" applyFill="1" applyBorder="1" applyAlignment="1" applyProtection="1">
      <alignment horizontal="center" vertical="center"/>
    </xf>
    <xf numFmtId="0" fontId="12" fillId="0" borderId="45" xfId="6" applyNumberFormat="1" applyFont="1" applyFill="1" applyBorder="1" applyAlignment="1" applyProtection="1">
      <alignment horizontal="center" vertical="center"/>
    </xf>
    <xf numFmtId="0" fontId="12" fillId="0" borderId="69" xfId="6" applyNumberFormat="1" applyFont="1" applyFill="1" applyBorder="1" applyAlignment="1" applyProtection="1">
      <alignment horizontal="center" vertical="center"/>
    </xf>
    <xf numFmtId="3" fontId="12" fillId="0" borderId="56" xfId="5" applyNumberFormat="1" applyFont="1" applyBorder="1" applyAlignment="1">
      <alignment horizontal="right" vertical="center"/>
    </xf>
    <xf numFmtId="3" fontId="12" fillId="0" borderId="69" xfId="5" applyNumberFormat="1" applyFont="1" applyBorder="1" applyAlignment="1">
      <alignment horizontal="right" vertical="center"/>
    </xf>
    <xf numFmtId="0" fontId="12" fillId="2" borderId="59" xfId="6" applyNumberFormat="1" applyFont="1" applyFill="1" applyBorder="1" applyAlignment="1" applyProtection="1">
      <alignment horizontal="left" vertical="center"/>
      <protection locked="0"/>
    </xf>
    <xf numFmtId="0" fontId="12" fillId="2" borderId="44" xfId="6" applyNumberFormat="1" applyFont="1" applyFill="1" applyBorder="1" applyAlignment="1" applyProtection="1">
      <alignment horizontal="left" vertical="center"/>
      <protection locked="0"/>
    </xf>
    <xf numFmtId="0" fontId="12" fillId="2" borderId="60" xfId="6" applyNumberFormat="1" applyFont="1" applyFill="1" applyBorder="1" applyAlignment="1" applyProtection="1">
      <alignment horizontal="left" vertical="center"/>
      <protection locked="0"/>
    </xf>
    <xf numFmtId="0" fontId="12" fillId="2" borderId="12" xfId="6" applyNumberFormat="1" applyFont="1" applyFill="1" applyBorder="1" applyAlignment="1" applyProtection="1">
      <alignment horizontal="left" vertical="center"/>
      <protection locked="0"/>
    </xf>
    <xf numFmtId="0" fontId="12" fillId="2" borderId="0" xfId="6" applyNumberFormat="1" applyFont="1" applyFill="1" applyBorder="1" applyAlignment="1" applyProtection="1">
      <alignment horizontal="left" vertical="center"/>
      <protection locked="0"/>
    </xf>
    <xf numFmtId="0" fontId="12" fillId="2" borderId="39" xfId="6" applyNumberFormat="1" applyFont="1" applyFill="1" applyBorder="1" applyAlignment="1" applyProtection="1">
      <alignment horizontal="left" vertical="center"/>
      <protection locked="0"/>
    </xf>
    <xf numFmtId="0" fontId="12" fillId="0" borderId="70" xfId="5" applyFont="1" applyBorder="1" applyAlignment="1">
      <alignment horizontal="left" vertical="center"/>
    </xf>
    <xf numFmtId="0" fontId="12" fillId="0" borderId="65" xfId="5" applyFont="1" applyBorder="1" applyAlignment="1">
      <alignment horizontal="left" vertical="center"/>
    </xf>
    <xf numFmtId="0" fontId="12" fillId="0" borderId="66" xfId="5" applyFont="1" applyBorder="1" applyAlignment="1">
      <alignment horizontal="left" vertical="center"/>
    </xf>
    <xf numFmtId="0" fontId="12" fillId="0" borderId="67" xfId="5" applyFont="1" applyBorder="1" applyAlignment="1">
      <alignment horizontal="left" vertical="center"/>
    </xf>
    <xf numFmtId="0" fontId="12" fillId="0" borderId="65" xfId="5" applyFont="1" applyBorder="1" applyAlignment="1">
      <alignment horizontal="center" vertical="center"/>
    </xf>
    <xf numFmtId="0" fontId="12" fillId="0" borderId="67" xfId="5" applyFont="1" applyBorder="1" applyAlignment="1">
      <alignment horizontal="center" vertical="center"/>
    </xf>
    <xf numFmtId="0" fontId="12" fillId="0" borderId="65" xfId="6" applyNumberFormat="1" applyFont="1" applyFill="1" applyBorder="1" applyAlignment="1" applyProtection="1">
      <alignment horizontal="center" vertical="center"/>
    </xf>
    <xf numFmtId="0" fontId="12" fillId="0" borderId="67" xfId="6" applyNumberFormat="1" applyFont="1" applyFill="1" applyBorder="1" applyAlignment="1" applyProtection="1">
      <alignment horizontal="center" vertical="center"/>
    </xf>
    <xf numFmtId="38" fontId="12" fillId="0" borderId="65" xfId="6" applyFont="1" applyFill="1" applyBorder="1" applyAlignment="1" applyProtection="1">
      <alignment horizontal="right" vertical="center"/>
    </xf>
    <xf numFmtId="38" fontId="12" fillId="0" borderId="71" xfId="6" applyFont="1" applyFill="1" applyBorder="1" applyAlignment="1" applyProtection="1">
      <alignment horizontal="right" vertical="center"/>
    </xf>
    <xf numFmtId="38" fontId="12" fillId="0" borderId="67" xfId="6" applyFont="1" applyFill="1" applyBorder="1" applyAlignment="1" applyProtection="1">
      <alignment horizontal="right" vertical="center"/>
    </xf>
    <xf numFmtId="38" fontId="12" fillId="0" borderId="63" xfId="6" applyFont="1" applyFill="1" applyBorder="1" applyAlignment="1" applyProtection="1">
      <alignment horizontal="right" vertical="center"/>
    </xf>
    <xf numFmtId="3" fontId="12" fillId="0" borderId="72" xfId="5" applyNumberFormat="1" applyFont="1" applyBorder="1" applyAlignment="1">
      <alignment horizontal="right" vertical="center"/>
    </xf>
    <xf numFmtId="3" fontId="12" fillId="0" borderId="62" xfId="5" applyNumberFormat="1" applyFont="1" applyBorder="1" applyAlignment="1">
      <alignment horizontal="right" vertical="center"/>
    </xf>
    <xf numFmtId="0" fontId="12" fillId="0" borderId="72" xfId="6" applyNumberFormat="1" applyFont="1" applyFill="1" applyBorder="1" applyAlignment="1" applyProtection="1">
      <alignment horizontal="center" vertical="center"/>
    </xf>
    <xf numFmtId="0" fontId="12" fillId="0" borderId="62" xfId="6" applyNumberFormat="1" applyFont="1" applyFill="1" applyBorder="1" applyAlignment="1" applyProtection="1">
      <alignment horizontal="center" vertical="center"/>
    </xf>
    <xf numFmtId="0" fontId="12" fillId="0" borderId="71" xfId="6" applyNumberFormat="1" applyFont="1" applyFill="1" applyBorder="1" applyAlignment="1" applyProtection="1">
      <alignment horizontal="center" vertical="center"/>
    </xf>
    <xf numFmtId="0" fontId="12" fillId="0" borderId="63" xfId="6" applyNumberFormat="1" applyFont="1" applyFill="1" applyBorder="1" applyAlignment="1" applyProtection="1">
      <alignment horizontal="center" vertical="center"/>
    </xf>
    <xf numFmtId="0" fontId="12" fillId="0" borderId="47" xfId="6" applyNumberFormat="1" applyFont="1" applyFill="1" applyBorder="1" applyAlignment="1" applyProtection="1">
      <alignment horizontal="left" vertical="center"/>
    </xf>
    <xf numFmtId="0" fontId="12" fillId="0" borderId="27" xfId="6" applyNumberFormat="1" applyFont="1" applyFill="1" applyBorder="1" applyAlignment="1" applyProtection="1">
      <alignment horizontal="left" vertical="center"/>
    </xf>
    <xf numFmtId="0" fontId="12" fillId="0" borderId="48" xfId="6" applyNumberFormat="1" applyFont="1" applyFill="1" applyBorder="1" applyAlignment="1" applyProtection="1">
      <alignment horizontal="left" vertical="center"/>
    </xf>
    <xf numFmtId="0" fontId="12" fillId="0" borderId="64" xfId="6" applyNumberFormat="1" applyFont="1" applyFill="1" applyBorder="1" applyAlignment="1" applyProtection="1">
      <alignment horizontal="left" vertical="center"/>
    </xf>
    <xf numFmtId="0" fontId="12" fillId="0" borderId="22" xfId="6" applyNumberFormat="1" applyFont="1" applyFill="1" applyBorder="1" applyAlignment="1" applyProtection="1">
      <alignment horizontal="left" vertical="center"/>
    </xf>
    <xf numFmtId="0" fontId="12" fillId="0" borderId="41" xfId="6" applyNumberFormat="1" applyFont="1" applyFill="1" applyBorder="1" applyAlignment="1" applyProtection="1">
      <alignment horizontal="left" vertical="center"/>
    </xf>
    <xf numFmtId="0" fontId="12" fillId="2" borderId="55" xfId="5" applyFont="1" applyFill="1" applyBorder="1" applyAlignment="1" applyProtection="1">
      <alignment horizontal="left" vertical="center"/>
      <protection locked="0"/>
    </xf>
    <xf numFmtId="0" fontId="12" fillId="2" borderId="56" xfId="5" applyFont="1" applyFill="1" applyBorder="1" applyAlignment="1" applyProtection="1">
      <alignment horizontal="left" vertical="center"/>
      <protection locked="0"/>
    </xf>
    <xf numFmtId="0" fontId="12" fillId="2" borderId="68" xfId="5" applyFont="1" applyFill="1" applyBorder="1" applyAlignment="1" applyProtection="1">
      <alignment horizontal="left" vertical="center"/>
      <protection locked="0"/>
    </xf>
    <xf numFmtId="0" fontId="12" fillId="2" borderId="69" xfId="5" applyFont="1" applyFill="1" applyBorder="1" applyAlignment="1" applyProtection="1">
      <alignment horizontal="left" vertical="center"/>
      <protection locked="0"/>
    </xf>
    <xf numFmtId="0" fontId="12" fillId="2" borderId="56" xfId="5" applyFont="1" applyFill="1" applyBorder="1" applyAlignment="1" applyProtection="1">
      <alignment horizontal="center" vertical="center"/>
      <protection locked="0"/>
    </xf>
    <xf numFmtId="0" fontId="12" fillId="2" borderId="69" xfId="5" applyFont="1" applyFill="1" applyBorder="1" applyAlignment="1" applyProtection="1">
      <alignment horizontal="center" vertical="center"/>
      <protection locked="0"/>
    </xf>
    <xf numFmtId="0" fontId="12" fillId="2" borderId="58" xfId="6" applyNumberFormat="1" applyFont="1" applyFill="1" applyBorder="1" applyAlignment="1" applyProtection="1">
      <alignment horizontal="center" vertical="center"/>
      <protection locked="0"/>
    </xf>
    <xf numFmtId="0" fontId="12" fillId="2" borderId="69" xfId="6" applyNumberFormat="1" applyFont="1" applyFill="1" applyBorder="1" applyAlignment="1" applyProtection="1">
      <alignment horizontal="center" vertical="center"/>
      <protection locked="0"/>
    </xf>
    <xf numFmtId="38" fontId="12" fillId="2" borderId="58" xfId="6" applyFont="1" applyFill="1" applyBorder="1" applyAlignment="1" applyProtection="1">
      <alignment horizontal="right" vertical="center"/>
      <protection locked="0"/>
    </xf>
    <xf numFmtId="38" fontId="12" fillId="2" borderId="69" xfId="6" applyFont="1" applyFill="1" applyBorder="1" applyAlignment="1" applyProtection="1">
      <alignment horizontal="right" vertical="center"/>
      <protection locked="0"/>
    </xf>
    <xf numFmtId="3" fontId="12" fillId="0" borderId="58" xfId="5" applyNumberFormat="1" applyFont="1" applyBorder="1" applyAlignment="1">
      <alignment horizontal="right" vertical="center"/>
    </xf>
    <xf numFmtId="0" fontId="12" fillId="2" borderId="20" xfId="6" applyNumberFormat="1" applyFont="1" applyFill="1" applyBorder="1" applyAlignment="1" applyProtection="1">
      <alignment horizontal="left" vertical="center"/>
      <protection locked="0"/>
    </xf>
    <xf numFmtId="0" fontId="12" fillId="2" borderId="18" xfId="6" applyNumberFormat="1" applyFont="1" applyFill="1" applyBorder="1" applyAlignment="1" applyProtection="1">
      <alignment horizontal="left" vertical="center"/>
      <protection locked="0"/>
    </xf>
    <xf numFmtId="0" fontId="12" fillId="2" borderId="34" xfId="6" applyNumberFormat="1" applyFont="1" applyFill="1" applyBorder="1" applyAlignment="1" applyProtection="1">
      <alignment horizontal="left" vertical="center"/>
      <protection locked="0"/>
    </xf>
    <xf numFmtId="0" fontId="12" fillId="2" borderId="61" xfId="5" applyFont="1" applyFill="1" applyBorder="1" applyAlignment="1" applyProtection="1">
      <alignment horizontal="left" vertical="center"/>
      <protection locked="0"/>
    </xf>
    <xf numFmtId="0" fontId="12" fillId="2" borderId="44" xfId="5" applyFont="1" applyFill="1" applyBorder="1" applyAlignment="1" applyProtection="1">
      <alignment horizontal="left" vertical="center"/>
      <protection locked="0"/>
    </xf>
    <xf numFmtId="0" fontId="12" fillId="2" borderId="45" xfId="5" applyFont="1" applyFill="1" applyBorder="1" applyAlignment="1" applyProtection="1">
      <alignment horizontal="left" vertical="center"/>
      <protection locked="0"/>
    </xf>
    <xf numFmtId="0" fontId="12" fillId="2" borderId="42" xfId="5" applyFont="1" applyFill="1" applyBorder="1" applyAlignment="1" applyProtection="1">
      <alignment horizontal="left" vertical="center"/>
      <protection locked="0"/>
    </xf>
    <xf numFmtId="0" fontId="12" fillId="2" borderId="18" xfId="5" applyFont="1" applyFill="1" applyBorder="1" applyAlignment="1" applyProtection="1">
      <alignment horizontal="left" vertical="center"/>
      <protection locked="0"/>
    </xf>
    <xf numFmtId="0" fontId="12" fillId="2" borderId="19" xfId="5" applyFont="1" applyFill="1" applyBorder="1" applyAlignment="1" applyProtection="1">
      <alignment horizontal="left" vertical="center"/>
      <protection locked="0"/>
    </xf>
    <xf numFmtId="0" fontId="12" fillId="2" borderId="58" xfId="5" applyFont="1" applyFill="1" applyBorder="1" applyAlignment="1" applyProtection="1">
      <alignment horizontal="center" vertical="center"/>
      <protection locked="0"/>
    </xf>
    <xf numFmtId="0" fontId="12" fillId="2" borderId="57" xfId="5" applyFont="1" applyFill="1" applyBorder="1" applyAlignment="1" applyProtection="1">
      <alignment horizontal="left" vertical="center"/>
      <protection locked="0"/>
    </xf>
    <xf numFmtId="0" fontId="12" fillId="2" borderId="58" xfId="5" applyFont="1" applyFill="1" applyBorder="1" applyAlignment="1" applyProtection="1">
      <alignment horizontal="left" vertical="center"/>
      <protection locked="0"/>
    </xf>
    <xf numFmtId="0" fontId="12" fillId="0" borderId="17" xfId="5" applyFont="1" applyBorder="1" applyAlignment="1">
      <alignment horizontal="center" vertical="center"/>
    </xf>
    <xf numFmtId="0" fontId="12" fillId="0" borderId="58" xfId="5" applyFont="1" applyBorder="1" applyAlignment="1">
      <alignment horizontal="center" vertical="center"/>
    </xf>
    <xf numFmtId="0" fontId="12" fillId="2" borderId="59" xfId="5" applyFont="1" applyFill="1" applyBorder="1" applyAlignment="1" applyProtection="1">
      <alignment horizontal="left" vertical="center"/>
      <protection locked="0"/>
    </xf>
    <xf numFmtId="0" fontId="12" fillId="2" borderId="60" xfId="5" applyFont="1" applyFill="1" applyBorder="1" applyAlignment="1" applyProtection="1">
      <alignment horizontal="left" vertical="center"/>
      <protection locked="0"/>
    </xf>
    <xf numFmtId="0" fontId="12" fillId="2" borderId="20" xfId="5" applyFont="1" applyFill="1" applyBorder="1" applyAlignment="1" applyProtection="1">
      <alignment horizontal="left" vertical="center"/>
      <protection locked="0"/>
    </xf>
    <xf numFmtId="0" fontId="12" fillId="2" borderId="34" xfId="5" applyFont="1" applyFill="1" applyBorder="1" applyAlignment="1" applyProtection="1">
      <alignment horizontal="left" vertical="center"/>
      <protection locked="0"/>
    </xf>
    <xf numFmtId="0" fontId="12" fillId="2" borderId="12" xfId="5" applyFont="1" applyFill="1" applyBorder="1" applyAlignment="1" applyProtection="1">
      <alignment horizontal="left" vertical="center"/>
      <protection locked="0"/>
    </xf>
    <xf numFmtId="0" fontId="12" fillId="2" borderId="0" xfId="5" applyFont="1" applyFill="1" applyAlignment="1" applyProtection="1">
      <alignment horizontal="left" vertical="center"/>
      <protection locked="0"/>
    </xf>
    <xf numFmtId="0" fontId="12" fillId="2" borderId="39" xfId="5" applyFont="1" applyFill="1" applyBorder="1" applyAlignment="1" applyProtection="1">
      <alignment horizontal="left" vertical="center"/>
      <protection locked="0"/>
    </xf>
    <xf numFmtId="0" fontId="12" fillId="0" borderId="3" xfId="5" applyFont="1" applyBorder="1" applyAlignment="1">
      <alignment horizontal="center" vertical="center"/>
    </xf>
    <xf numFmtId="0" fontId="12" fillId="0" borderId="51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52" xfId="5" applyFont="1" applyBorder="1" applyAlignment="1">
      <alignment horizontal="center" vertical="center"/>
    </xf>
    <xf numFmtId="3" fontId="12" fillId="2" borderId="56" xfId="5" applyNumberFormat="1" applyFont="1" applyFill="1" applyBorder="1" applyAlignment="1" applyProtection="1">
      <alignment horizontal="right" vertical="center"/>
      <protection locked="0"/>
    </xf>
    <xf numFmtId="3" fontId="12" fillId="2" borderId="58" xfId="5" applyNumberFormat="1" applyFont="1" applyFill="1" applyBorder="1" applyAlignment="1" applyProtection="1">
      <alignment horizontal="right" vertical="center"/>
      <protection locked="0"/>
    </xf>
    <xf numFmtId="0" fontId="12" fillId="0" borderId="19" xfId="5" applyFont="1" applyBorder="1" applyAlignment="1">
      <alignment horizontal="center" vertical="center"/>
    </xf>
    <xf numFmtId="0" fontId="12" fillId="0" borderId="56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/>
    </xf>
    <xf numFmtId="0" fontId="26" fillId="0" borderId="0" xfId="5" applyFont="1">
      <alignment vertical="center"/>
    </xf>
    <xf numFmtId="0" fontId="26" fillId="0" borderId="6" xfId="5" applyFont="1" applyBorder="1">
      <alignment vertical="center"/>
    </xf>
    <xf numFmtId="0" fontId="12" fillId="0" borderId="0" xfId="5" applyFont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shrinkToFit="1"/>
    </xf>
    <xf numFmtId="0" fontId="12" fillId="0" borderId="6" xfId="5" applyFont="1" applyBorder="1" applyAlignment="1">
      <alignment horizontal="center" vertical="center" shrinkToFit="1"/>
    </xf>
    <xf numFmtId="0" fontId="12" fillId="0" borderId="0" xfId="5" applyFont="1" applyAlignment="1">
      <alignment horizontal="right" vertical="center"/>
    </xf>
    <xf numFmtId="0" fontId="12" fillId="0" borderId="6" xfId="5" applyFont="1" applyBorder="1" applyAlignment="1">
      <alignment horizontal="right" vertical="center"/>
    </xf>
    <xf numFmtId="0" fontId="12" fillId="0" borderId="0" xfId="5" applyFont="1" applyAlignment="1">
      <alignment horizontal="left" vertical="center" shrinkToFit="1"/>
    </xf>
    <xf numFmtId="0" fontId="12" fillId="0" borderId="26" xfId="5" applyFont="1" applyBorder="1" applyAlignment="1">
      <alignment horizontal="center" vertical="center"/>
    </xf>
    <xf numFmtId="0" fontId="12" fillId="0" borderId="27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2" fillId="0" borderId="29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48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39" xfId="5" applyFont="1" applyBorder="1" applyAlignment="1">
      <alignment horizontal="center" vertical="center"/>
    </xf>
    <xf numFmtId="0" fontId="12" fillId="0" borderId="53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54" xfId="5" applyFont="1" applyBorder="1" applyAlignment="1">
      <alignment horizontal="center" vertical="center"/>
    </xf>
    <xf numFmtId="0" fontId="12" fillId="0" borderId="49" xfId="5" applyFont="1" applyBorder="1" applyAlignment="1">
      <alignment horizontal="center" vertical="center"/>
    </xf>
    <xf numFmtId="0" fontId="12" fillId="0" borderId="50" xfId="5" applyFont="1" applyBorder="1" applyAlignment="1">
      <alignment horizontal="center" vertical="center"/>
    </xf>
    <xf numFmtId="0" fontId="12" fillId="2" borderId="0" xfId="5" applyFont="1" applyFill="1" applyAlignment="1" applyProtection="1">
      <alignment horizontal="center" vertical="center" shrinkToFit="1"/>
      <protection locked="0"/>
    </xf>
    <xf numFmtId="0" fontId="12" fillId="2" borderId="6" xfId="5" applyFont="1" applyFill="1" applyBorder="1" applyAlignment="1" applyProtection="1">
      <alignment horizontal="center" vertical="center" shrinkToFit="1"/>
      <protection locked="0"/>
    </xf>
    <xf numFmtId="0" fontId="12" fillId="2" borderId="0" xfId="5" applyFont="1" applyFill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shrinkToFit="1"/>
    </xf>
    <xf numFmtId="0" fontId="16" fillId="2" borderId="6" xfId="0" applyFont="1" applyFill="1" applyBorder="1" applyAlignment="1">
      <alignment horizontal="left" shrinkToFit="1"/>
    </xf>
    <xf numFmtId="0" fontId="16" fillId="2" borderId="18" xfId="0" applyFont="1" applyFill="1" applyBorder="1" applyAlignment="1">
      <alignment horizontal="left" vertical="center" shrinkToFit="1"/>
    </xf>
    <xf numFmtId="178" fontId="14" fillId="2" borderId="16" xfId="0" applyNumberFormat="1" applyFont="1" applyFill="1" applyBorder="1" applyAlignment="1">
      <alignment horizontal="center" vertical="center"/>
    </xf>
    <xf numFmtId="176" fontId="14" fillId="2" borderId="16" xfId="0" applyNumberFormat="1" applyFont="1" applyFill="1" applyBorder="1" applyAlignment="1">
      <alignment horizontal="left" vertical="center"/>
    </xf>
    <xf numFmtId="31" fontId="14" fillId="2" borderId="0" xfId="0" applyNumberFormat="1" applyFont="1" applyFill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6" fontId="10" fillId="0" borderId="0" xfId="3" applyFont="1" applyBorder="1" applyAlignment="1" applyProtection="1">
      <alignment horizontal="right" vertical="center"/>
    </xf>
    <xf numFmtId="6" fontId="10" fillId="0" borderId="1" xfId="3" applyFont="1" applyBorder="1" applyAlignment="1" applyProtection="1">
      <alignment horizontal="right" vertical="center"/>
    </xf>
    <xf numFmtId="0" fontId="20" fillId="2" borderId="16" xfId="1" applyFont="1" applyFill="1" applyBorder="1" applyAlignment="1" applyProtection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49" fontId="14" fillId="2" borderId="16" xfId="0" applyNumberFormat="1" applyFont="1" applyFill="1" applyBorder="1" applyAlignment="1">
      <alignment horizontal="center" vertical="center"/>
    </xf>
    <xf numFmtId="177" fontId="14" fillId="2" borderId="16" xfId="0" applyNumberFormat="1" applyFont="1" applyFill="1" applyBorder="1" applyAlignment="1">
      <alignment horizontal="left" vertical="center"/>
    </xf>
    <xf numFmtId="178" fontId="14" fillId="2" borderId="16" xfId="0" applyNumberFormat="1" applyFont="1" applyFill="1" applyBorder="1" applyAlignment="1">
      <alignment horizontal="right" vertical="center"/>
    </xf>
    <xf numFmtId="0" fontId="8" fillId="2" borderId="9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38" fontId="22" fillId="2" borderId="8" xfId="3" applyNumberFormat="1" applyFont="1" applyFill="1" applyBorder="1" applyAlignment="1" applyProtection="1">
      <alignment horizontal="right" vertical="center"/>
    </xf>
    <xf numFmtId="38" fontId="22" fillId="2" borderId="9" xfId="3" applyNumberFormat="1" applyFont="1" applyFill="1" applyBorder="1" applyAlignment="1" applyProtection="1">
      <alignment horizontal="right" vertical="center"/>
    </xf>
    <xf numFmtId="0" fontId="14" fillId="2" borderId="9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3" fontId="22" fillId="2" borderId="12" xfId="3" applyNumberFormat="1" applyFont="1" applyFill="1" applyBorder="1" applyAlignment="1" applyProtection="1">
      <alignment horizontal="right" vertical="center"/>
    </xf>
    <xf numFmtId="3" fontId="22" fillId="2" borderId="0" xfId="3" applyNumberFormat="1" applyFont="1" applyFill="1" applyBorder="1" applyAlignment="1" applyProtection="1">
      <alignment horizontal="right" vertical="center"/>
    </xf>
    <xf numFmtId="3" fontId="22" fillId="2" borderId="95" xfId="3" applyNumberFormat="1" applyFont="1" applyFill="1" applyBorder="1" applyAlignment="1" applyProtection="1">
      <alignment horizontal="right" vertical="center"/>
    </xf>
    <xf numFmtId="3" fontId="22" fillId="2" borderId="10" xfId="3" applyNumberFormat="1" applyFont="1" applyFill="1" applyBorder="1" applyAlignment="1" applyProtection="1">
      <alignment horizontal="right" vertical="center"/>
    </xf>
    <xf numFmtId="3" fontId="22" fillId="2" borderId="6" xfId="3" applyNumberFormat="1" applyFont="1" applyFill="1" applyBorder="1" applyAlignment="1" applyProtection="1">
      <alignment horizontal="right" vertical="center"/>
    </xf>
    <xf numFmtId="3" fontId="22" fillId="2" borderId="97" xfId="3" applyNumberFormat="1" applyFont="1" applyFill="1" applyBorder="1" applyAlignment="1" applyProtection="1">
      <alignment horizontal="right"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3" fontId="22" fillId="2" borderId="47" xfId="3" applyNumberFormat="1" applyFont="1" applyFill="1" applyBorder="1" applyAlignment="1" applyProtection="1">
      <alignment horizontal="right" vertical="center"/>
    </xf>
    <xf numFmtId="3" fontId="22" fillId="2" borderId="27" xfId="3" applyNumberFormat="1" applyFont="1" applyFill="1" applyBorder="1" applyAlignment="1" applyProtection="1">
      <alignment horizontal="right" vertical="center"/>
    </xf>
    <xf numFmtId="3" fontId="22" fillId="2" borderId="92" xfId="3" applyNumberFormat="1" applyFont="1" applyFill="1" applyBorder="1" applyAlignment="1" applyProtection="1">
      <alignment horizontal="right" vertical="center"/>
    </xf>
    <xf numFmtId="3" fontId="22" fillId="2" borderId="64" xfId="3" applyNumberFormat="1" applyFont="1" applyFill="1" applyBorder="1" applyAlignment="1" applyProtection="1">
      <alignment horizontal="right" vertical="center"/>
    </xf>
    <xf numFmtId="3" fontId="22" fillId="2" borderId="22" xfId="3" applyNumberFormat="1" applyFont="1" applyFill="1" applyBorder="1" applyAlignment="1" applyProtection="1">
      <alignment horizontal="right" vertical="center"/>
    </xf>
    <xf numFmtId="3" fontId="22" fillId="2" borderId="93" xfId="3" applyNumberFormat="1" applyFont="1" applyFill="1" applyBorder="1" applyAlignment="1" applyProtection="1">
      <alignment horizontal="right" vertical="center"/>
    </xf>
    <xf numFmtId="0" fontId="14" fillId="2" borderId="98" xfId="0" applyFont="1" applyFill="1" applyBorder="1" applyAlignment="1">
      <alignment horizontal="center" vertical="center"/>
    </xf>
    <xf numFmtId="3" fontId="22" fillId="0" borderId="4" xfId="3" applyNumberFormat="1" applyFont="1" applyBorder="1" applyAlignment="1" applyProtection="1">
      <alignment horizontal="right" vertical="center"/>
    </xf>
    <xf numFmtId="3" fontId="22" fillId="0" borderId="5" xfId="3" applyNumberFormat="1" applyFont="1" applyBorder="1" applyAlignment="1" applyProtection="1">
      <alignment horizontal="right" vertical="center"/>
    </xf>
    <xf numFmtId="3" fontId="22" fillId="0" borderId="99" xfId="3" applyNumberFormat="1" applyFont="1" applyBorder="1" applyAlignment="1" applyProtection="1">
      <alignment horizontal="right" vertical="center"/>
    </xf>
    <xf numFmtId="3" fontId="22" fillId="0" borderId="78" xfId="3" applyNumberFormat="1" applyFont="1" applyBorder="1" applyAlignment="1" applyProtection="1">
      <alignment horizontal="right" vertical="center"/>
    </xf>
    <xf numFmtId="3" fontId="22" fillId="0" borderId="77" xfId="3" applyNumberFormat="1" applyFont="1" applyBorder="1" applyAlignment="1" applyProtection="1">
      <alignment horizontal="right" vertical="center"/>
    </xf>
    <xf numFmtId="3" fontId="22" fillId="0" borderId="101" xfId="3" applyNumberFormat="1" applyFont="1" applyBorder="1" applyAlignment="1" applyProtection="1">
      <alignment horizontal="right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96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3" fontId="22" fillId="0" borderId="7" xfId="3" applyNumberFormat="1" applyFont="1" applyBorder="1" applyAlignment="1" applyProtection="1">
      <alignment horizontal="right" vertical="center"/>
    </xf>
    <xf numFmtId="3" fontId="22" fillId="0" borderId="8" xfId="3" applyNumberFormat="1" applyFont="1" applyBorder="1" applyAlignment="1" applyProtection="1">
      <alignment horizontal="right" vertical="center"/>
    </xf>
    <xf numFmtId="3" fontId="22" fillId="0" borderId="89" xfId="3" applyNumberFormat="1" applyFont="1" applyBorder="1" applyAlignment="1" applyProtection="1">
      <alignment horizontal="right" vertical="center"/>
    </xf>
    <xf numFmtId="49" fontId="13" fillId="2" borderId="96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3" fontId="22" fillId="2" borderId="7" xfId="3" applyNumberFormat="1" applyFont="1" applyFill="1" applyBorder="1" applyAlignment="1" applyProtection="1">
      <alignment horizontal="right" vertical="center"/>
    </xf>
    <xf numFmtId="3" fontId="22" fillId="2" borderId="8" xfId="3" applyNumberFormat="1" applyFont="1" applyFill="1" applyBorder="1" applyAlignment="1" applyProtection="1">
      <alignment horizontal="right" vertical="center"/>
    </xf>
    <xf numFmtId="3" fontId="22" fillId="2" borderId="89" xfId="3" applyNumberFormat="1" applyFont="1" applyFill="1" applyBorder="1" applyAlignment="1" applyProtection="1">
      <alignment horizontal="right" vertical="center"/>
    </xf>
    <xf numFmtId="0" fontId="12" fillId="2" borderId="47" xfId="6" applyNumberFormat="1" applyFont="1" applyFill="1" applyBorder="1" applyAlignment="1" applyProtection="1">
      <alignment horizontal="left" vertical="center"/>
    </xf>
    <xf numFmtId="0" fontId="12" fillId="2" borderId="27" xfId="6" applyNumberFormat="1" applyFont="1" applyFill="1" applyBorder="1" applyAlignment="1" applyProtection="1">
      <alignment horizontal="left" vertical="center"/>
    </xf>
    <xf numFmtId="0" fontId="12" fillId="2" borderId="48" xfId="6" applyNumberFormat="1" applyFont="1" applyFill="1" applyBorder="1" applyAlignment="1" applyProtection="1">
      <alignment horizontal="left" vertical="center"/>
    </xf>
    <xf numFmtId="0" fontId="12" fillId="2" borderId="64" xfId="6" applyNumberFormat="1" applyFont="1" applyFill="1" applyBorder="1" applyAlignment="1" applyProtection="1">
      <alignment horizontal="left" vertical="center"/>
    </xf>
    <xf numFmtId="0" fontId="12" fillId="2" borderId="22" xfId="6" applyNumberFormat="1" applyFont="1" applyFill="1" applyBorder="1" applyAlignment="1" applyProtection="1">
      <alignment horizontal="left" vertical="center"/>
    </xf>
    <xf numFmtId="0" fontId="12" fillId="2" borderId="41" xfId="6" applyNumberFormat="1" applyFont="1" applyFill="1" applyBorder="1" applyAlignment="1" applyProtection="1">
      <alignment horizontal="left" vertical="center"/>
    </xf>
    <xf numFmtId="0" fontId="12" fillId="2" borderId="72" xfId="6" applyNumberFormat="1" applyFont="1" applyFill="1" applyBorder="1" applyAlignment="1" applyProtection="1">
      <alignment horizontal="center" vertical="center"/>
    </xf>
    <xf numFmtId="0" fontId="12" fillId="2" borderId="62" xfId="6" applyNumberFormat="1" applyFont="1" applyFill="1" applyBorder="1" applyAlignment="1" applyProtection="1">
      <alignment horizontal="center" vertical="center"/>
    </xf>
    <xf numFmtId="0" fontId="12" fillId="2" borderId="55" xfId="5" applyFont="1" applyFill="1" applyBorder="1" applyAlignment="1">
      <alignment horizontal="left" vertical="center"/>
    </xf>
    <xf numFmtId="0" fontId="12" fillId="2" borderId="56" xfId="5" applyFont="1" applyFill="1" applyBorder="1" applyAlignment="1">
      <alignment horizontal="left" vertical="center"/>
    </xf>
    <xf numFmtId="0" fontId="12" fillId="2" borderId="68" xfId="5" applyFont="1" applyFill="1" applyBorder="1" applyAlignment="1">
      <alignment horizontal="left" vertical="center"/>
    </xf>
    <xf numFmtId="0" fontId="12" fillId="2" borderId="69" xfId="5" applyFont="1" applyFill="1" applyBorder="1" applyAlignment="1">
      <alignment horizontal="left" vertical="center"/>
    </xf>
    <xf numFmtId="0" fontId="12" fillId="2" borderId="56" xfId="5" applyFont="1" applyFill="1" applyBorder="1" applyAlignment="1">
      <alignment horizontal="center" vertical="center"/>
    </xf>
    <xf numFmtId="0" fontId="12" fillId="2" borderId="69" xfId="5" applyFont="1" applyFill="1" applyBorder="1" applyAlignment="1">
      <alignment horizontal="center" vertical="center"/>
    </xf>
    <xf numFmtId="0" fontId="12" fillId="2" borderId="58" xfId="6" applyNumberFormat="1" applyFont="1" applyFill="1" applyBorder="1" applyAlignment="1" applyProtection="1">
      <alignment horizontal="center" vertical="center"/>
    </xf>
    <xf numFmtId="0" fontId="12" fillId="2" borderId="69" xfId="6" applyNumberFormat="1" applyFont="1" applyFill="1" applyBorder="1" applyAlignment="1" applyProtection="1">
      <alignment horizontal="center" vertical="center"/>
    </xf>
    <xf numFmtId="38" fontId="12" fillId="2" borderId="58" xfId="6" applyFont="1" applyFill="1" applyBorder="1" applyAlignment="1" applyProtection="1">
      <alignment horizontal="right" vertical="center"/>
    </xf>
    <xf numFmtId="38" fontId="12" fillId="2" borderId="69" xfId="6" applyFont="1" applyFill="1" applyBorder="1" applyAlignment="1" applyProtection="1">
      <alignment horizontal="right" vertical="center"/>
    </xf>
    <xf numFmtId="0" fontId="12" fillId="2" borderId="59" xfId="6" applyNumberFormat="1" applyFont="1" applyFill="1" applyBorder="1" applyAlignment="1" applyProtection="1">
      <alignment horizontal="left" vertical="center"/>
    </xf>
    <xf numFmtId="0" fontId="12" fillId="2" borderId="44" xfId="6" applyNumberFormat="1" applyFont="1" applyFill="1" applyBorder="1" applyAlignment="1" applyProtection="1">
      <alignment horizontal="left" vertical="center"/>
    </xf>
    <xf numFmtId="0" fontId="12" fillId="2" borderId="60" xfId="6" applyNumberFormat="1" applyFont="1" applyFill="1" applyBorder="1" applyAlignment="1" applyProtection="1">
      <alignment horizontal="left" vertical="center"/>
    </xf>
    <xf numFmtId="0" fontId="12" fillId="2" borderId="12" xfId="6" applyNumberFormat="1" applyFont="1" applyFill="1" applyBorder="1" applyAlignment="1" applyProtection="1">
      <alignment horizontal="left" vertical="center"/>
    </xf>
    <xf numFmtId="0" fontId="12" fillId="2" borderId="0" xfId="6" applyNumberFormat="1" applyFont="1" applyFill="1" applyBorder="1" applyAlignment="1" applyProtection="1">
      <alignment horizontal="left" vertical="center"/>
    </xf>
    <xf numFmtId="0" fontId="12" fillId="2" borderId="39" xfId="6" applyNumberFormat="1" applyFont="1" applyFill="1" applyBorder="1" applyAlignment="1" applyProtection="1">
      <alignment horizontal="left" vertical="center"/>
    </xf>
    <xf numFmtId="0" fontId="12" fillId="2" borderId="70" xfId="5" applyFont="1" applyFill="1" applyBorder="1" applyAlignment="1">
      <alignment horizontal="left" vertical="center"/>
    </xf>
    <xf numFmtId="0" fontId="12" fillId="2" borderId="65" xfId="5" applyFont="1" applyFill="1" applyBorder="1" applyAlignment="1">
      <alignment horizontal="left" vertical="center"/>
    </xf>
    <xf numFmtId="0" fontId="12" fillId="2" borderId="66" xfId="5" applyFont="1" applyFill="1" applyBorder="1" applyAlignment="1">
      <alignment horizontal="left" vertical="center"/>
    </xf>
    <xf numFmtId="0" fontId="12" fillId="2" borderId="67" xfId="5" applyFont="1" applyFill="1" applyBorder="1" applyAlignment="1">
      <alignment horizontal="left" vertical="center"/>
    </xf>
    <xf numFmtId="0" fontId="12" fillId="2" borderId="65" xfId="5" applyFont="1" applyFill="1" applyBorder="1" applyAlignment="1">
      <alignment horizontal="center" vertical="center"/>
    </xf>
    <xf numFmtId="0" fontId="12" fillId="2" borderId="67" xfId="5" applyFont="1" applyFill="1" applyBorder="1" applyAlignment="1">
      <alignment horizontal="center" vertical="center"/>
    </xf>
    <xf numFmtId="0" fontId="12" fillId="2" borderId="65" xfId="6" applyNumberFormat="1" applyFont="1" applyFill="1" applyBorder="1" applyAlignment="1" applyProtection="1">
      <alignment horizontal="center" vertical="center"/>
    </xf>
    <xf numFmtId="0" fontId="12" fillId="2" borderId="67" xfId="6" applyNumberFormat="1" applyFont="1" applyFill="1" applyBorder="1" applyAlignment="1" applyProtection="1">
      <alignment horizontal="center" vertical="center"/>
    </xf>
    <xf numFmtId="38" fontId="12" fillId="2" borderId="65" xfId="6" applyFont="1" applyFill="1" applyBorder="1" applyAlignment="1" applyProtection="1">
      <alignment horizontal="right" vertical="center"/>
    </xf>
    <xf numFmtId="38" fontId="12" fillId="2" borderId="71" xfId="6" applyFont="1" applyFill="1" applyBorder="1" applyAlignment="1" applyProtection="1">
      <alignment horizontal="right" vertical="center"/>
    </xf>
    <xf numFmtId="38" fontId="12" fillId="2" borderId="67" xfId="6" applyFont="1" applyFill="1" applyBorder="1" applyAlignment="1" applyProtection="1">
      <alignment horizontal="right" vertical="center"/>
    </xf>
    <xf numFmtId="38" fontId="12" fillId="2" borderId="63" xfId="6" applyFont="1" applyFill="1" applyBorder="1" applyAlignment="1" applyProtection="1">
      <alignment horizontal="right" vertical="center"/>
    </xf>
    <xf numFmtId="0" fontId="12" fillId="2" borderId="20" xfId="6" applyNumberFormat="1" applyFont="1" applyFill="1" applyBorder="1" applyAlignment="1" applyProtection="1">
      <alignment horizontal="left" vertical="center"/>
    </xf>
    <xf numFmtId="0" fontId="12" fillId="2" borderId="18" xfId="6" applyNumberFormat="1" applyFont="1" applyFill="1" applyBorder="1" applyAlignment="1" applyProtection="1">
      <alignment horizontal="left" vertical="center"/>
    </xf>
    <xf numFmtId="0" fontId="12" fillId="2" borderId="34" xfId="6" applyNumberFormat="1" applyFont="1" applyFill="1" applyBorder="1" applyAlignment="1" applyProtection="1">
      <alignment horizontal="left" vertical="center"/>
    </xf>
    <xf numFmtId="0" fontId="12" fillId="2" borderId="61" xfId="5" applyFont="1" applyFill="1" applyBorder="1" applyAlignment="1">
      <alignment horizontal="left" vertical="center"/>
    </xf>
    <xf numFmtId="0" fontId="12" fillId="2" borderId="44" xfId="5" applyFont="1" applyFill="1" applyBorder="1" applyAlignment="1">
      <alignment horizontal="left" vertical="center"/>
    </xf>
    <xf numFmtId="0" fontId="12" fillId="2" borderId="45" xfId="5" applyFont="1" applyFill="1" applyBorder="1" applyAlignment="1">
      <alignment horizontal="left" vertical="center"/>
    </xf>
    <xf numFmtId="0" fontId="12" fillId="2" borderId="42" xfId="5" applyFont="1" applyFill="1" applyBorder="1" applyAlignment="1">
      <alignment horizontal="left" vertical="center"/>
    </xf>
    <xf numFmtId="0" fontId="12" fillId="2" borderId="18" xfId="5" applyFont="1" applyFill="1" applyBorder="1" applyAlignment="1">
      <alignment horizontal="left" vertical="center"/>
    </xf>
    <xf numFmtId="0" fontId="12" fillId="2" borderId="19" xfId="5" applyFont="1" applyFill="1" applyBorder="1" applyAlignment="1">
      <alignment horizontal="left" vertical="center"/>
    </xf>
    <xf numFmtId="0" fontId="12" fillId="2" borderId="58" xfId="5" applyFont="1" applyFill="1" applyBorder="1" applyAlignment="1">
      <alignment horizontal="center" vertical="center"/>
    </xf>
    <xf numFmtId="0" fontId="12" fillId="2" borderId="57" xfId="5" applyFont="1" applyFill="1" applyBorder="1" applyAlignment="1">
      <alignment horizontal="left" vertical="center"/>
    </xf>
    <xf numFmtId="0" fontId="12" fillId="2" borderId="58" xfId="5" applyFont="1" applyFill="1" applyBorder="1" applyAlignment="1">
      <alignment horizontal="left" vertical="center"/>
    </xf>
    <xf numFmtId="0" fontId="12" fillId="2" borderId="59" xfId="5" applyFont="1" applyFill="1" applyBorder="1" applyAlignment="1">
      <alignment horizontal="left" vertical="center"/>
    </xf>
    <xf numFmtId="0" fontId="12" fillId="2" borderId="60" xfId="5" applyFont="1" applyFill="1" applyBorder="1" applyAlignment="1">
      <alignment horizontal="left" vertical="center"/>
    </xf>
    <xf numFmtId="0" fontId="12" fillId="2" borderId="20" xfId="5" applyFont="1" applyFill="1" applyBorder="1" applyAlignment="1">
      <alignment horizontal="left" vertical="center"/>
    </xf>
    <xf numFmtId="0" fontId="12" fillId="2" borderId="34" xfId="5" applyFont="1" applyFill="1" applyBorder="1" applyAlignment="1">
      <alignment horizontal="left" vertical="center"/>
    </xf>
    <xf numFmtId="3" fontId="12" fillId="2" borderId="56" xfId="5" applyNumberFormat="1" applyFont="1" applyFill="1" applyBorder="1" applyAlignment="1">
      <alignment horizontal="right" vertical="center"/>
    </xf>
    <xf numFmtId="3" fontId="12" fillId="2" borderId="58" xfId="5" applyNumberFormat="1" applyFont="1" applyFill="1" applyBorder="1" applyAlignment="1">
      <alignment horizontal="right" vertical="center"/>
    </xf>
    <xf numFmtId="0" fontId="12" fillId="2" borderId="12" xfId="5" applyFont="1" applyFill="1" applyBorder="1" applyAlignment="1">
      <alignment horizontal="left" vertical="center"/>
    </xf>
    <xf numFmtId="0" fontId="12" fillId="2" borderId="0" xfId="5" applyFont="1" applyFill="1" applyAlignment="1">
      <alignment horizontal="left" vertical="center"/>
    </xf>
    <xf numFmtId="0" fontId="12" fillId="2" borderId="39" xfId="5" applyFont="1" applyFill="1" applyBorder="1" applyAlignment="1">
      <alignment horizontal="left" vertical="center"/>
    </xf>
    <xf numFmtId="0" fontId="12" fillId="2" borderId="0" xfId="5" applyFont="1" applyFill="1" applyAlignment="1">
      <alignment horizontal="left" vertical="center" shrinkToFit="1"/>
    </xf>
    <xf numFmtId="0" fontId="12" fillId="2" borderId="0" xfId="5" applyFont="1" applyFill="1" applyAlignment="1">
      <alignment horizontal="center" vertical="center" shrinkToFit="1"/>
    </xf>
    <xf numFmtId="0" fontId="12" fillId="2" borderId="6" xfId="5" applyFont="1" applyFill="1" applyBorder="1" applyAlignment="1">
      <alignment horizontal="center" vertical="center" shrinkToFit="1"/>
    </xf>
  </cellXfs>
  <cellStyles count="8">
    <cellStyle name="ハイパーリンク" xfId="1" builtinId="8"/>
    <cellStyle name="桁区切り" xfId="2" builtinId="6"/>
    <cellStyle name="桁区切り 2" xfId="6" xr:uid="{990EDCC6-AE9F-47B2-A8AD-4F7EFF2F7539}"/>
    <cellStyle name="通貨" xfId="3" builtinId="7"/>
    <cellStyle name="標準" xfId="0" builtinId="0"/>
    <cellStyle name="標準 2" xfId="4" xr:uid="{5D92F320-DBEA-445F-8C34-A6A3D230E27B}"/>
    <cellStyle name="標準 3" xfId="5" xr:uid="{41BE7FCD-08C3-4792-AC51-1236C23ACD96}"/>
    <cellStyle name="標準 4" xfId="7" xr:uid="{CC69B22B-9C57-4636-852C-14B63A7701D3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6699"/>
      <color rgb="FF99FF99"/>
      <color rgb="FFFBE5D6"/>
      <color rgb="FFCCFFFF"/>
      <color rgb="FF66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4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238123</xdr:rowOff>
    </xdr:from>
    <xdr:to>
      <xdr:col>9</xdr:col>
      <xdr:colOff>600075</xdr:colOff>
      <xdr:row>18</xdr:row>
      <xdr:rowOff>142875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752598"/>
          <a:ext cx="5514975" cy="2762252"/>
        </a:xfrm>
        <a:prstGeom prst="foldedCorne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1</xdr:col>
      <xdr:colOff>76200</xdr:colOff>
      <xdr:row>7</xdr:row>
      <xdr:rowOff>28574</xdr:rowOff>
    </xdr:from>
    <xdr:to>
      <xdr:col>9</xdr:col>
      <xdr:colOff>142874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1781174"/>
          <a:ext cx="4991099" cy="2771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メールの件名：請求書　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月締</a:t>
          </a:r>
          <a:endParaRPr lang="ja-JP" altLang="ja-JP" b="1" baseline="0">
            <a:solidFill>
              <a:schemeClr val="bg1"/>
            </a:solidFill>
            <a:effectLst/>
          </a:endParaRPr>
        </a:p>
        <a:p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（請求書、</a:t>
          </a:r>
          <a:r>
            <a:rPr kumimoji="1" lang="en-US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文字全角スペース空けて、西暦と月は半角数字で入力）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baseline="0">
            <a:solidFill>
              <a:schemeClr val="bg1"/>
            </a:solidFill>
            <a:effectLst/>
          </a:endParaRPr>
        </a:p>
        <a:p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</a:t>
          </a:r>
          <a:endParaRPr lang="ja-JP" altLang="ja-JP" baseline="0">
            <a:solidFill>
              <a:schemeClr val="bg1"/>
            </a:solidFill>
            <a:effectLst/>
          </a:endParaRPr>
        </a:p>
        <a:p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　求　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請求内訳書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㈱ビルド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その他書類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ja-JP" altLang="ja-JP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1">
              <a:solidFill>
                <a:schemeClr val="bg1"/>
              </a:solidFill>
              <a:effectLst/>
            </a:rPr>
            <a:t>※</a:t>
          </a:r>
          <a:r>
            <a:rPr lang="ja-JP" altLang="en-US" b="1">
              <a:solidFill>
                <a:schemeClr val="bg1"/>
              </a:solidFill>
              <a:effectLst/>
            </a:rPr>
            <a:t>その他書類とは、作業報告書、作業証明書、常傭日報等。</a:t>
          </a:r>
          <a:endParaRPr lang="ja-JP" altLang="ja-JP" b="1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</a:rPr>
            <a:t>それぞれの書類は、１つの</a:t>
          </a:r>
          <a:r>
            <a:rPr kumimoji="1" lang="en-US" altLang="ja-JP" sz="1100" b="1" baseline="0">
              <a:solidFill>
                <a:schemeClr val="bg1"/>
              </a:solidFill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</a:rPr>
            <a:t>にまとめても</a:t>
          </a:r>
          <a:r>
            <a:rPr kumimoji="1" lang="en-US" altLang="ja-JP" sz="1100" b="1" baseline="0">
              <a:solidFill>
                <a:schemeClr val="bg1"/>
              </a:solidFill>
            </a:rPr>
            <a:t>OK</a:t>
          </a:r>
          <a:r>
            <a:rPr kumimoji="1" lang="ja-JP" altLang="en-US" sz="1100" b="1" baseline="0">
              <a:solidFill>
                <a:schemeClr val="bg1"/>
              </a:solidFill>
            </a:rPr>
            <a:t>です。</a:t>
          </a:r>
          <a:endParaRPr kumimoji="1" lang="en-US" altLang="ja-JP" sz="1100" b="1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その場合、</a:t>
          </a:r>
          <a:r>
            <a:rPr kumimoji="1" lang="ja-JP" altLang="en-US" sz="1100" b="1" baseline="0">
              <a:solidFill>
                <a:schemeClr val="bg1"/>
              </a:solidFill>
            </a:rPr>
            <a:t>ファイル名は“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②③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のように指定。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工事番号がない場合の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ファイル名：番号無㈱ビルド建設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6</xdr:col>
      <xdr:colOff>200025</xdr:colOff>
      <xdr:row>11</xdr:row>
      <xdr:rowOff>9524</xdr:rowOff>
    </xdr:from>
    <xdr:to>
      <xdr:col>9</xdr:col>
      <xdr:colOff>447674</xdr:colOff>
      <xdr:row>13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0" y="2714624"/>
          <a:ext cx="2305049" cy="628651"/>
        </a:xfrm>
        <a:prstGeom prst="bracketPair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10</xdr:row>
      <xdr:rowOff>228600</xdr:rowOff>
    </xdr:from>
    <xdr:to>
      <xdr:col>9</xdr:col>
      <xdr:colOff>428625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2695575"/>
          <a:ext cx="22288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bg1"/>
              </a:solidFill>
            </a:rPr>
            <a:t>工事№は半角数字、スペース入れずに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業者名、半角ハイフン、西暦と月を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半角数字で入力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9525</xdr:colOff>
      <xdr:row>21</xdr:row>
      <xdr:rowOff>19050</xdr:rowOff>
    </xdr:from>
    <xdr:to>
      <xdr:col>9</xdr:col>
      <xdr:colOff>203200</xdr:colOff>
      <xdr:row>28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05400"/>
          <a:ext cx="5118100" cy="1771650"/>
        </a:xfrm>
        <a:prstGeom prst="rect">
          <a:avLst/>
        </a:prstGeom>
      </xdr:spPr>
    </xdr:pic>
    <xdr:clientData/>
  </xdr:twoCellAnchor>
  <xdr:twoCellAnchor>
    <xdr:from>
      <xdr:col>2</xdr:col>
      <xdr:colOff>352424</xdr:colOff>
      <xdr:row>42</xdr:row>
      <xdr:rowOff>19050</xdr:rowOff>
    </xdr:from>
    <xdr:to>
      <xdr:col>8</xdr:col>
      <xdr:colOff>400049</xdr:colOff>
      <xdr:row>44</xdr:row>
      <xdr:rowOff>38100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49" y="10191750"/>
          <a:ext cx="38385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42</xdr:row>
      <xdr:rowOff>104775</xdr:rowOff>
    </xdr:from>
    <xdr:to>
      <xdr:col>7</xdr:col>
      <xdr:colOff>409575</xdr:colOff>
      <xdr:row>43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85925" y="10277475"/>
          <a:ext cx="2676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ホームページから請求書ダウンロード</a:t>
          </a:r>
        </a:p>
      </xdr:txBody>
    </xdr:sp>
    <xdr:clientData/>
  </xdr:twoCellAnchor>
  <xdr:twoCellAnchor>
    <xdr:from>
      <xdr:col>4</xdr:col>
      <xdr:colOff>314325</xdr:colOff>
      <xdr:row>45</xdr:row>
      <xdr:rowOff>9525</xdr:rowOff>
    </xdr:from>
    <xdr:to>
      <xdr:col>6</xdr:col>
      <xdr:colOff>457200</xdr:colOff>
      <xdr:row>46</xdr:row>
      <xdr:rowOff>123825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08966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352424</xdr:colOff>
      <xdr:row>47</xdr:row>
      <xdr:rowOff>9525</xdr:rowOff>
    </xdr:from>
    <xdr:to>
      <xdr:col>8</xdr:col>
      <xdr:colOff>380999</xdr:colOff>
      <xdr:row>49</xdr:row>
      <xdr:rowOff>28575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00149" y="113728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390525</xdr:colOff>
      <xdr:row>47</xdr:row>
      <xdr:rowOff>104775</xdr:rowOff>
    </xdr:from>
    <xdr:to>
      <xdr:col>6</xdr:col>
      <xdr:colOff>552450</xdr:colOff>
      <xdr:row>48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86000" y="11468100"/>
          <a:ext cx="1533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請求書に入力・押印</a:t>
          </a:r>
        </a:p>
      </xdr:txBody>
    </xdr:sp>
    <xdr:clientData/>
  </xdr:twoCellAnchor>
  <xdr:twoCellAnchor>
    <xdr:from>
      <xdr:col>4</xdr:col>
      <xdr:colOff>314325</xdr:colOff>
      <xdr:row>50</xdr:row>
      <xdr:rowOff>0</xdr:rowOff>
    </xdr:from>
    <xdr:to>
      <xdr:col>6</xdr:col>
      <xdr:colOff>457200</xdr:colOff>
      <xdr:row>51</xdr:row>
      <xdr:rowOff>114300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09800" y="120777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390525</xdr:colOff>
      <xdr:row>54</xdr:row>
      <xdr:rowOff>19050</xdr:rowOff>
    </xdr:to>
    <xdr:sp macro="" textlink="">
      <xdr:nvSpPr>
        <xdr:cNvPr id="13" name="フローチャート: 代替処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09675" y="125539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52</xdr:row>
      <xdr:rowOff>95250</xdr:rowOff>
    </xdr:from>
    <xdr:to>
      <xdr:col>8</xdr:col>
      <xdr:colOff>342899</xdr:colOff>
      <xdr:row>53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76349" y="12649200"/>
          <a:ext cx="37052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>
              <a:solidFill>
                <a:srgbClr val="FF0000"/>
              </a:solidFill>
            </a:rPr>
            <a:t>現場代理人宛</a:t>
          </a:r>
          <a:r>
            <a:rPr kumimoji="1" lang="ja-JP" altLang="en-US" sz="1100"/>
            <a:t>に請求書や明細書等を</a:t>
          </a:r>
          <a:r>
            <a:rPr kumimoji="1" lang="en-US" altLang="ja-JP" sz="1100" b="1" u="sng"/>
            <a:t>PDF</a:t>
          </a:r>
          <a:r>
            <a:rPr kumimoji="1" lang="ja-JP" altLang="en-US" sz="1100"/>
            <a:t>にてメール送信</a:t>
          </a:r>
        </a:p>
      </xdr:txBody>
    </xdr:sp>
    <xdr:clientData/>
  </xdr:twoCellAnchor>
  <xdr:twoCellAnchor>
    <xdr:from>
      <xdr:col>0</xdr:col>
      <xdr:colOff>228601</xdr:colOff>
      <xdr:row>47</xdr:row>
      <xdr:rowOff>57150</xdr:rowOff>
    </xdr:from>
    <xdr:to>
      <xdr:col>2</xdr:col>
      <xdr:colOff>171450</xdr:colOff>
      <xdr:row>48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8601" y="11420475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20</a:t>
          </a:r>
          <a:r>
            <a:rPr kumimoji="1" lang="ja-JP" altLang="en-US" sz="1400" b="1"/>
            <a:t>日締</a:t>
          </a:r>
        </a:p>
      </xdr:txBody>
    </xdr:sp>
    <xdr:clientData/>
  </xdr:twoCellAnchor>
  <xdr:twoCellAnchor>
    <xdr:from>
      <xdr:col>4</xdr:col>
      <xdr:colOff>314325</xdr:colOff>
      <xdr:row>55</xdr:row>
      <xdr:rowOff>0</xdr:rowOff>
    </xdr:from>
    <xdr:to>
      <xdr:col>6</xdr:col>
      <xdr:colOff>457200</xdr:colOff>
      <xdr:row>56</xdr:row>
      <xdr:rowOff>114300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9800" y="132683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361949</xdr:colOff>
      <xdr:row>64</xdr:row>
      <xdr:rowOff>9525</xdr:rowOff>
    </xdr:from>
    <xdr:to>
      <xdr:col>8</xdr:col>
      <xdr:colOff>371474</xdr:colOff>
      <xdr:row>66</xdr:row>
      <xdr:rowOff>28575</xdr:rowOff>
    </xdr:to>
    <xdr:sp macro="" textlink="">
      <xdr:nvSpPr>
        <xdr:cNvPr id="17" name="フローチャート: 代替処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09674" y="15420975"/>
          <a:ext cx="38004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64</xdr:row>
      <xdr:rowOff>104775</xdr:rowOff>
    </xdr:from>
    <xdr:to>
      <xdr:col>7</xdr:col>
      <xdr:colOff>114300</xdr:colOff>
      <xdr:row>65</xdr:row>
      <xdr:rowOff>190500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0275" y="15516225"/>
          <a:ext cx="1866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支払通知書メール受信</a:t>
          </a:r>
        </a:p>
      </xdr:txBody>
    </xdr:sp>
    <xdr:clientData/>
  </xdr:twoCellAnchor>
  <xdr:twoCellAnchor>
    <xdr:from>
      <xdr:col>4</xdr:col>
      <xdr:colOff>304800</xdr:colOff>
      <xdr:row>67</xdr:row>
      <xdr:rowOff>19050</xdr:rowOff>
    </xdr:from>
    <xdr:to>
      <xdr:col>6</xdr:col>
      <xdr:colOff>447675</xdr:colOff>
      <xdr:row>68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00275" y="1614487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70</xdr:row>
      <xdr:rowOff>19050</xdr:rowOff>
    </xdr:from>
    <xdr:to>
      <xdr:col>8</xdr:col>
      <xdr:colOff>352424</xdr:colOff>
      <xdr:row>72</xdr:row>
      <xdr:rowOff>228600</xdr:rowOff>
    </xdr:to>
    <xdr:sp macro="" textlink="">
      <xdr:nvSpPr>
        <xdr:cNvPr id="20" name="フローチャート: 代替処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8724" y="16859250"/>
          <a:ext cx="3762375" cy="6858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70</xdr:row>
      <xdr:rowOff>66674</xdr:rowOff>
    </xdr:from>
    <xdr:to>
      <xdr:col>8</xdr:col>
      <xdr:colOff>9525</xdr:colOff>
      <xdr:row>72</xdr:row>
      <xdr:rowOff>190500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76375" y="16906874"/>
          <a:ext cx="3171825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本社宛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/>
            <a:t>修正済み請求書を</a:t>
          </a:r>
          <a:r>
            <a:rPr kumimoji="1" lang="en-US" altLang="ja-JP" sz="1100"/>
            <a:t>PDF</a:t>
          </a:r>
          <a:r>
            <a:rPr kumimoji="1" lang="ja-JP" altLang="en-US" sz="1100"/>
            <a:t>にてメール送信</a:t>
          </a:r>
          <a:endParaRPr kumimoji="1" lang="en-US" altLang="ja-JP" sz="1100"/>
        </a:p>
        <a:p>
          <a:r>
            <a:rPr kumimoji="1" lang="ja-JP" altLang="en-US" sz="1100"/>
            <a:t>本社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info@build-s.co.jp</a:t>
          </a:r>
        </a:p>
      </xdr:txBody>
    </xdr:sp>
    <xdr:clientData/>
  </xdr:twoCellAnchor>
  <xdr:twoCellAnchor>
    <xdr:from>
      <xdr:col>0</xdr:col>
      <xdr:colOff>266700</xdr:colOff>
      <xdr:row>52</xdr:row>
      <xdr:rowOff>57150</xdr:rowOff>
    </xdr:from>
    <xdr:to>
      <xdr:col>2</xdr:col>
      <xdr:colOff>209549</xdr:colOff>
      <xdr:row>53</xdr:row>
      <xdr:rowOff>200025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6700" y="12611100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25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190500</xdr:colOff>
      <xdr:row>70</xdr:row>
      <xdr:rowOff>180975</xdr:rowOff>
    </xdr:from>
    <xdr:to>
      <xdr:col>2</xdr:col>
      <xdr:colOff>276225</xdr:colOff>
      <xdr:row>72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" y="17021175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翌月末迄</a:t>
          </a: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8</xdr:col>
      <xdr:colOff>371475</xdr:colOff>
      <xdr:row>60</xdr:row>
      <xdr:rowOff>219075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744575"/>
          <a:ext cx="3800475" cy="9334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62</xdr:row>
      <xdr:rowOff>9525</xdr:rowOff>
    </xdr:from>
    <xdr:to>
      <xdr:col>6</xdr:col>
      <xdr:colOff>447675</xdr:colOff>
      <xdr:row>63</xdr:row>
      <xdr:rowOff>123825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00275" y="149447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57</xdr:row>
      <xdr:rowOff>57149</xdr:rowOff>
    </xdr:from>
    <xdr:to>
      <xdr:col>8</xdr:col>
      <xdr:colOff>238125</xdr:colOff>
      <xdr:row>60</xdr:row>
      <xdr:rowOff>200025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13801724"/>
          <a:ext cx="3505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請求書の金額修正有りの場合、ビルドから連絡。</a:t>
          </a:r>
          <a:endParaRPr kumimoji="1" lang="en-US" altLang="ja-JP" sz="1100"/>
        </a:p>
        <a:p>
          <a:r>
            <a:rPr kumimoji="1" lang="ja-JP" altLang="en-US" sz="1100"/>
            <a:t>（次回請求書作成時は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前回迄の累計額</a:t>
          </a:r>
          <a:r>
            <a:rPr kumimoji="1" lang="en-US" altLang="ja-JP" sz="1100"/>
            <a:t>】</a:t>
          </a:r>
          <a:r>
            <a:rPr kumimoji="1" lang="ja-JP" altLang="en-US" sz="1100"/>
            <a:t>をご確認のうえ作成ください）</a:t>
          </a:r>
        </a:p>
      </xdr:txBody>
    </xdr:sp>
    <xdr:clientData/>
  </xdr:twoCellAnchor>
  <xdr:twoCellAnchor>
    <xdr:from>
      <xdr:col>0</xdr:col>
      <xdr:colOff>190501</xdr:colOff>
      <xdr:row>57</xdr:row>
      <xdr:rowOff>95251</xdr:rowOff>
    </xdr:from>
    <xdr:to>
      <xdr:col>2</xdr:col>
      <xdr:colOff>200026</xdr:colOff>
      <xdr:row>60</xdr:row>
      <xdr:rowOff>142876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1" y="13839826"/>
          <a:ext cx="8572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</a:t>
          </a:r>
          <a:r>
            <a:rPr kumimoji="1" lang="ja-JP" altLang="en-US" sz="1400" b="1"/>
            <a:t>翌月</a:t>
          </a:r>
          <a:endParaRPr kumimoji="1" lang="en-US" altLang="ja-JP" sz="1400" b="1"/>
        </a:p>
        <a:p>
          <a:r>
            <a:rPr kumimoji="1" lang="en-US" altLang="ja-JP" sz="1400" b="1"/>
            <a:t>10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219075</xdr:colOff>
      <xdr:row>64</xdr:row>
      <xdr:rowOff>76200</xdr:rowOff>
    </xdr:from>
    <xdr:to>
      <xdr:col>2</xdr:col>
      <xdr:colOff>304800</xdr:colOff>
      <xdr:row>66</xdr:row>
      <xdr:rowOff>19050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4364AE7-F0CC-4948-AFD0-1D0B051302EB}"/>
            </a:ext>
          </a:extLst>
        </xdr:cNvPr>
        <xdr:cNvSpPr txBox="1"/>
      </xdr:nvSpPr>
      <xdr:spPr>
        <a:xfrm>
          <a:off x="219075" y="15487650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翌月下旬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9524</xdr:rowOff>
    </xdr:from>
    <xdr:to>
      <xdr:col>38</xdr:col>
      <xdr:colOff>0</xdr:colOff>
      <xdr:row>46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8553449"/>
          <a:ext cx="6419850" cy="93345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 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38</xdr:col>
      <xdr:colOff>323849</xdr:colOff>
      <xdr:row>1</xdr:row>
      <xdr:rowOff>28576</xdr:rowOff>
    </xdr:from>
    <xdr:to>
      <xdr:col>54</xdr:col>
      <xdr:colOff>57150</xdr:colOff>
      <xdr:row>2</xdr:row>
      <xdr:rowOff>228600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53224" y="323851"/>
          <a:ext cx="2428876" cy="3905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色付きセルに入力ください</a:t>
          </a:r>
          <a:endParaRPr kumimoji="1" lang="en-US" altLang="ja-JP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85725</xdr:rowOff>
        </xdr:from>
        <xdr:to>
          <xdr:col>3</xdr:col>
          <xdr:colOff>76200</xdr:colOff>
          <xdr:row>26</xdr:row>
          <xdr:rowOff>219075</xdr:rowOff>
        </xdr:to>
        <xdr:sp macro="" textlink="">
          <xdr:nvSpPr>
            <xdr:cNvPr id="23556" name="OptionButton1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190500</xdr:colOff>
          <xdr:row>26</xdr:row>
          <xdr:rowOff>219075</xdr:rowOff>
        </xdr:to>
        <xdr:sp macro="" textlink="">
          <xdr:nvSpPr>
            <xdr:cNvPr id="23557" name="OptionButton2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26</xdr:row>
          <xdr:rowOff>66675</xdr:rowOff>
        </xdr:from>
        <xdr:to>
          <xdr:col>17</xdr:col>
          <xdr:colOff>85725</xdr:colOff>
          <xdr:row>26</xdr:row>
          <xdr:rowOff>209550</xdr:rowOff>
        </xdr:to>
        <xdr:sp macro="" textlink="">
          <xdr:nvSpPr>
            <xdr:cNvPr id="23558" name="OptionButton3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76200</xdr:rowOff>
        </xdr:from>
        <xdr:to>
          <xdr:col>22</xdr:col>
          <xdr:colOff>19050</xdr:colOff>
          <xdr:row>26</xdr:row>
          <xdr:rowOff>219075</xdr:rowOff>
        </xdr:to>
        <xdr:sp macro="" textlink="">
          <xdr:nvSpPr>
            <xdr:cNvPr id="23559" name="OptionButton4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40822</xdr:colOff>
      <xdr:row>8</xdr:row>
      <xdr:rowOff>285749</xdr:rowOff>
    </xdr:from>
    <xdr:to>
      <xdr:col>111</xdr:col>
      <xdr:colOff>353786</xdr:colOff>
      <xdr:row>12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709322" y="2068285"/>
          <a:ext cx="3102428" cy="5170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色付きセルのみ入力可。</a:t>
          </a:r>
        </a:p>
      </xdr:txBody>
    </xdr:sp>
    <xdr:clientData/>
  </xdr:twoCellAnchor>
  <xdr:twoCellAnchor>
    <xdr:from>
      <xdr:col>98</xdr:col>
      <xdr:colOff>40822</xdr:colOff>
      <xdr:row>20</xdr:row>
      <xdr:rowOff>122464</xdr:rowOff>
    </xdr:from>
    <xdr:to>
      <xdr:col>116</xdr:col>
      <xdr:colOff>598714</xdr:colOff>
      <xdr:row>22</xdr:row>
      <xdr:rowOff>122464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4709322" y="4490357"/>
          <a:ext cx="6749142" cy="489857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前回迄累計が０円の場合は、数量に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2000"/>
            <a:t>と入力して下さい。</a:t>
          </a:r>
        </a:p>
      </xdr:txBody>
    </xdr:sp>
    <xdr:clientData/>
  </xdr:twoCellAnchor>
  <xdr:twoCellAnchor>
    <xdr:from>
      <xdr:col>98</xdr:col>
      <xdr:colOff>27216</xdr:colOff>
      <xdr:row>13</xdr:row>
      <xdr:rowOff>107154</xdr:rowOff>
    </xdr:from>
    <xdr:to>
      <xdr:col>116</xdr:col>
      <xdr:colOff>585108</xdr:colOff>
      <xdr:row>19</xdr:row>
      <xdr:rowOff>126544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695716" y="2774154"/>
          <a:ext cx="6749142" cy="1420926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dbl" baseline="0">
              <a:solidFill>
                <a:srgbClr val="FF0000"/>
              </a:solidFill>
            </a:rPr>
            <a:t>単位に</a:t>
          </a:r>
          <a:r>
            <a:rPr kumimoji="1" lang="en-US" altLang="ja-JP" sz="2000" u="dbl" baseline="0">
              <a:solidFill>
                <a:srgbClr val="FF0000"/>
              </a:solidFill>
            </a:rPr>
            <a:t>【</a:t>
          </a:r>
          <a:r>
            <a:rPr kumimoji="1" lang="ja-JP" altLang="en-US" sz="2000" u="dbl" baseline="0">
              <a:solidFill>
                <a:srgbClr val="FF0000"/>
              </a:solidFill>
            </a:rPr>
            <a:t>式</a:t>
          </a:r>
          <a:r>
            <a:rPr kumimoji="1" lang="en-US" altLang="ja-JP" sz="2000" u="dbl" baseline="0">
              <a:solidFill>
                <a:srgbClr val="FF0000"/>
              </a:solidFill>
            </a:rPr>
            <a:t>】</a:t>
          </a:r>
          <a:r>
            <a:rPr kumimoji="1" lang="ja-JP" altLang="en-US" sz="2000" u="dbl" baseline="0">
              <a:solidFill>
                <a:srgbClr val="FF0000"/>
              </a:solidFill>
            </a:rPr>
            <a:t>は入力不可。</a:t>
          </a:r>
          <a:endParaRPr kumimoji="1" lang="en-US" altLang="ja-JP" sz="2000" u="dbl" baseline="0">
            <a:solidFill>
              <a:srgbClr val="FF0000"/>
            </a:solidFill>
          </a:endParaRPr>
        </a:p>
        <a:p>
          <a:r>
            <a:rPr kumimoji="1" lang="en-US" altLang="ja-JP" sz="2000"/>
            <a:t>【</a:t>
          </a:r>
          <a:r>
            <a:rPr kumimoji="1" lang="ja-JP" altLang="en-US" sz="2000"/>
            <a:t>１式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/>
            <a:t>の代わりに</a:t>
          </a:r>
          <a:r>
            <a:rPr kumimoji="1" lang="en-US" altLang="ja-JP" sz="2000"/>
            <a:t>【</a:t>
          </a:r>
          <a:r>
            <a:rPr kumimoji="1" lang="ja-JP" altLang="en-US" sz="2000"/>
            <a:t>１００％</a:t>
          </a:r>
          <a:r>
            <a:rPr kumimoji="1" lang="en-US" altLang="ja-JP" sz="2000"/>
            <a:t>】</a:t>
          </a:r>
          <a:r>
            <a:rPr kumimoji="1" lang="ja-JP" altLang="en-US" sz="2000"/>
            <a:t>を代用ください。</a:t>
          </a:r>
          <a:endParaRPr kumimoji="1" lang="en-US" altLang="ja-JP" sz="2000"/>
        </a:p>
        <a:p>
          <a:r>
            <a:rPr kumimoji="1" lang="en-US" altLang="ja-JP" sz="2000"/>
            <a:t>※</a:t>
          </a:r>
          <a:r>
            <a:rPr kumimoji="1" lang="ja-JP" altLang="en-US" sz="2000"/>
            <a:t>数量：１００、単位：％</a:t>
          </a:r>
          <a:endParaRPr kumimoji="1" lang="en-US" altLang="ja-JP" sz="2000"/>
        </a:p>
      </xdr:txBody>
    </xdr:sp>
    <xdr:clientData/>
  </xdr:twoCellAnchor>
  <xdr:twoCellAnchor>
    <xdr:from>
      <xdr:col>98</xdr:col>
      <xdr:colOff>40821</xdr:colOff>
      <xdr:row>3</xdr:row>
      <xdr:rowOff>76201</xdr:rowOff>
    </xdr:from>
    <xdr:to>
      <xdr:col>115</xdr:col>
      <xdr:colOff>204107</xdr:colOff>
      <xdr:row>8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709321" y="1001487"/>
          <a:ext cx="5674179" cy="99876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自社の書式で提出して頂いても構いません。</a:t>
          </a:r>
          <a:endParaRPr kumimoji="1" lang="en-US" altLang="ja-JP" sz="2000"/>
        </a:p>
        <a:p>
          <a:r>
            <a:rPr kumimoji="1" lang="ja-JP" altLang="en-US" sz="2000"/>
            <a:t>その場合は、こちらの明細書は提出不要です。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9524</xdr:rowOff>
    </xdr:from>
    <xdr:to>
      <xdr:col>38</xdr:col>
      <xdr:colOff>0</xdr:colOff>
      <xdr:row>46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9525" y="8553449"/>
          <a:ext cx="6419850" cy="93345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 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38</xdr:col>
      <xdr:colOff>123825</xdr:colOff>
      <xdr:row>0</xdr:row>
      <xdr:rowOff>114301</xdr:rowOff>
    </xdr:from>
    <xdr:to>
      <xdr:col>53</xdr:col>
      <xdr:colOff>19051</xdr:colOff>
      <xdr:row>2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6553200" y="114301"/>
          <a:ext cx="2428876" cy="39052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色付きセルに入力ください</a:t>
          </a:r>
          <a:endParaRPr kumimoji="1" lang="en-US" altLang="ja-JP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85725</xdr:rowOff>
        </xdr:from>
        <xdr:to>
          <xdr:col>3</xdr:col>
          <xdr:colOff>76200</xdr:colOff>
          <xdr:row>26</xdr:row>
          <xdr:rowOff>219075</xdr:rowOff>
        </xdr:to>
        <xdr:sp macro="" textlink="">
          <xdr:nvSpPr>
            <xdr:cNvPr id="33793" name="OptionButton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190500</xdr:colOff>
          <xdr:row>26</xdr:row>
          <xdr:rowOff>219075</xdr:rowOff>
        </xdr:to>
        <xdr:sp macro="" textlink="">
          <xdr:nvSpPr>
            <xdr:cNvPr id="33794" name="OptionButton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26</xdr:row>
          <xdr:rowOff>66675</xdr:rowOff>
        </xdr:from>
        <xdr:to>
          <xdr:col>17</xdr:col>
          <xdr:colOff>85725</xdr:colOff>
          <xdr:row>26</xdr:row>
          <xdr:rowOff>209550</xdr:rowOff>
        </xdr:to>
        <xdr:sp macro="" textlink="">
          <xdr:nvSpPr>
            <xdr:cNvPr id="33795" name="OptionButton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76200</xdr:rowOff>
        </xdr:from>
        <xdr:to>
          <xdr:col>22</xdr:col>
          <xdr:colOff>19050</xdr:colOff>
          <xdr:row>26</xdr:row>
          <xdr:rowOff>219075</xdr:rowOff>
        </xdr:to>
        <xdr:sp macro="" textlink="">
          <xdr:nvSpPr>
            <xdr:cNvPr id="33796" name="OptionButton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3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31</xdr:row>
      <xdr:rowOff>0</xdr:rowOff>
    </xdr:from>
    <xdr:to>
      <xdr:col>37</xdr:col>
      <xdr:colOff>142875</xdr:colOff>
      <xdr:row>31</xdr:row>
      <xdr:rowOff>180976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8100" y="6343650"/>
          <a:ext cx="6372225" cy="180976"/>
        </a:xfrm>
        <a:prstGeom prst="roundRect">
          <a:avLst/>
        </a:prstGeom>
        <a:solidFill>
          <a:srgbClr val="FBE5D6">
            <a:alpha val="8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33</xdr:row>
      <xdr:rowOff>104776</xdr:rowOff>
    </xdr:from>
    <xdr:to>
      <xdr:col>26</xdr:col>
      <xdr:colOff>171450</xdr:colOff>
      <xdr:row>35</xdr:row>
      <xdr:rowOff>142876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895475" y="6848476"/>
          <a:ext cx="26860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ビルド（現場）使用欄</a:t>
          </a:r>
        </a:p>
      </xdr:txBody>
    </xdr:sp>
    <xdr:clientData/>
  </xdr:twoCellAnchor>
  <xdr:twoCellAnchor>
    <xdr:from>
      <xdr:col>11</xdr:col>
      <xdr:colOff>28575</xdr:colOff>
      <xdr:row>27</xdr:row>
      <xdr:rowOff>57150</xdr:rowOff>
    </xdr:from>
    <xdr:to>
      <xdr:col>23</xdr:col>
      <xdr:colOff>28575</xdr:colOff>
      <xdr:row>29</xdr:row>
      <xdr:rowOff>200024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09775" y="5457825"/>
          <a:ext cx="1943100" cy="638174"/>
        </a:xfrm>
        <a:prstGeom prst="wedgeRoundRectCallout">
          <a:avLst>
            <a:gd name="adj1" fmla="val 6418"/>
            <a:gd name="adj2" fmla="val -759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口座種別は、どちらかを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142875</xdr:colOff>
      <xdr:row>28</xdr:row>
      <xdr:rowOff>0</xdr:rowOff>
    </xdr:from>
    <xdr:to>
      <xdr:col>34</xdr:col>
      <xdr:colOff>0</xdr:colOff>
      <xdr:row>30</xdr:row>
      <xdr:rowOff>133349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229100" y="5648325"/>
          <a:ext cx="1552575" cy="628649"/>
        </a:xfrm>
        <a:prstGeom prst="wedgeRoundRectCallout">
          <a:avLst>
            <a:gd name="adj1" fmla="val 38513"/>
            <a:gd name="adj2" fmla="val -5930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産廃税がある場合は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入力ください</a:t>
          </a:r>
        </a:p>
      </xdr:txBody>
    </xdr:sp>
    <xdr:clientData/>
  </xdr:twoCellAnchor>
  <xdr:twoCellAnchor>
    <xdr:from>
      <xdr:col>30</xdr:col>
      <xdr:colOff>38100</xdr:colOff>
      <xdr:row>14</xdr:row>
      <xdr:rowOff>123825</xdr:rowOff>
    </xdr:from>
    <xdr:to>
      <xdr:col>37</xdr:col>
      <xdr:colOff>133350</xdr:colOff>
      <xdr:row>17</xdr:row>
      <xdr:rowOff>171449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172075" y="2571750"/>
          <a:ext cx="1228725" cy="647699"/>
        </a:xfrm>
        <a:prstGeom prst="wedgeRoundRectCallout">
          <a:avLst>
            <a:gd name="adj1" fmla="val -59029"/>
            <a:gd name="adj2" fmla="val -259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会社情報は全て入力ください</a:t>
          </a:r>
        </a:p>
      </xdr:txBody>
    </xdr:sp>
    <xdr:clientData/>
  </xdr:twoCellAnchor>
  <xdr:twoCellAnchor>
    <xdr:from>
      <xdr:col>27</xdr:col>
      <xdr:colOff>38100</xdr:colOff>
      <xdr:row>0</xdr:row>
      <xdr:rowOff>76200</xdr:rowOff>
    </xdr:from>
    <xdr:to>
      <xdr:col>37</xdr:col>
      <xdr:colOff>104776</xdr:colOff>
      <xdr:row>2</xdr:row>
      <xdr:rowOff>219075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629150" y="76200"/>
          <a:ext cx="1743076" cy="628650"/>
        </a:xfrm>
        <a:prstGeom prst="wedgeRoundRectCallout">
          <a:avLst>
            <a:gd name="adj1" fmla="val -3756"/>
            <a:gd name="adj2" fmla="val 801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毎月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日締めです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支払日をご確認下さい</a:t>
          </a:r>
        </a:p>
      </xdr:txBody>
    </xdr:sp>
    <xdr:clientData/>
  </xdr:twoCellAnchor>
  <xdr:twoCellAnchor>
    <xdr:from>
      <xdr:col>8</xdr:col>
      <xdr:colOff>9525</xdr:colOff>
      <xdr:row>10</xdr:row>
      <xdr:rowOff>0</xdr:rowOff>
    </xdr:from>
    <xdr:to>
      <xdr:col>25</xdr:col>
      <xdr:colOff>28575</xdr:colOff>
      <xdr:row>14</xdr:row>
      <xdr:rowOff>38100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438275" y="1571625"/>
          <a:ext cx="2838450" cy="914400"/>
        </a:xfrm>
        <a:prstGeom prst="wedgeRoundRectCallout">
          <a:avLst>
            <a:gd name="adj1" fmla="val -57097"/>
            <a:gd name="adj2" fmla="val -7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請求者コード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工事名、工事№、注文№等が不明の場合は、現場担当者に確認のうえ、必ず入力下さい</a:t>
          </a:r>
        </a:p>
      </xdr:txBody>
    </xdr:sp>
    <xdr:clientData/>
  </xdr:twoCellAnchor>
  <xdr:twoCellAnchor>
    <xdr:from>
      <xdr:col>5</xdr:col>
      <xdr:colOff>28575</xdr:colOff>
      <xdr:row>21</xdr:row>
      <xdr:rowOff>247650</xdr:rowOff>
    </xdr:from>
    <xdr:to>
      <xdr:col>12</xdr:col>
      <xdr:colOff>47625</xdr:colOff>
      <xdr:row>24</xdr:row>
      <xdr:rowOff>9525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04875" y="4029075"/>
          <a:ext cx="1285875" cy="638175"/>
        </a:xfrm>
        <a:prstGeom prst="wedgeRoundRectCallout">
          <a:avLst>
            <a:gd name="adj1" fmla="val -58817"/>
            <a:gd name="adj2" fmla="val -4013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注文書の工種名を参照ください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24</xdr:row>
      <xdr:rowOff>38100</xdr:rowOff>
    </xdr:from>
    <xdr:to>
      <xdr:col>11</xdr:col>
      <xdr:colOff>142875</xdr:colOff>
      <xdr:row>26</xdr:row>
      <xdr:rowOff>180975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9050" y="4695825"/>
          <a:ext cx="2105025" cy="6381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振込先が変更になった場合は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お知らせください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114300</xdr:colOff>
      <xdr:row>7</xdr:row>
      <xdr:rowOff>0</xdr:rowOff>
    </xdr:from>
    <xdr:to>
      <xdr:col>37</xdr:col>
      <xdr:colOff>95250</xdr:colOff>
      <xdr:row>9</xdr:row>
      <xdr:rowOff>66674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248275" y="1209675"/>
          <a:ext cx="1114425" cy="352424"/>
        </a:xfrm>
        <a:prstGeom prst="wedgeRoundRectCallout">
          <a:avLst>
            <a:gd name="adj1" fmla="val 41846"/>
            <a:gd name="adj2" fmla="val 748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電子印でも可</a:t>
          </a:r>
        </a:p>
      </xdr:txBody>
    </xdr:sp>
    <xdr:clientData/>
  </xdr:twoCellAnchor>
  <xdr:twoCellAnchor>
    <xdr:from>
      <xdr:col>0</xdr:col>
      <xdr:colOff>28575</xdr:colOff>
      <xdr:row>32</xdr:row>
      <xdr:rowOff>28575</xdr:rowOff>
    </xdr:from>
    <xdr:to>
      <xdr:col>37</xdr:col>
      <xdr:colOff>133350</xdr:colOff>
      <xdr:row>38</xdr:row>
      <xdr:rowOff>190500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8575" y="6572250"/>
          <a:ext cx="6372225" cy="1362075"/>
        </a:xfrm>
        <a:prstGeom prst="roundRect">
          <a:avLst/>
        </a:prstGeom>
        <a:solidFill>
          <a:srgbClr val="99FF99">
            <a:alpha val="4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39</xdr:row>
      <xdr:rowOff>28576</xdr:rowOff>
    </xdr:from>
    <xdr:to>
      <xdr:col>37</xdr:col>
      <xdr:colOff>123825</xdr:colOff>
      <xdr:row>41</xdr:row>
      <xdr:rowOff>171450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9050" y="7972426"/>
          <a:ext cx="6372225" cy="542924"/>
        </a:xfrm>
        <a:prstGeom prst="round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30</xdr:row>
      <xdr:rowOff>152400</xdr:rowOff>
    </xdr:from>
    <xdr:to>
      <xdr:col>24</xdr:col>
      <xdr:colOff>38100</xdr:colOff>
      <xdr:row>32</xdr:row>
      <xdr:rowOff>19050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495550" y="6296025"/>
          <a:ext cx="1628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ビルド（本社）使用欄</a:t>
          </a:r>
        </a:p>
      </xdr:txBody>
    </xdr:sp>
    <xdr:clientData/>
  </xdr:twoCellAnchor>
  <xdr:twoCellAnchor>
    <xdr:from>
      <xdr:col>10</xdr:col>
      <xdr:colOff>180975</xdr:colOff>
      <xdr:row>39</xdr:row>
      <xdr:rowOff>114300</xdr:rowOff>
    </xdr:from>
    <xdr:to>
      <xdr:col>26</xdr:col>
      <xdr:colOff>76200</xdr:colOff>
      <xdr:row>41</xdr:row>
      <xdr:rowOff>104775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933575" y="8058150"/>
          <a:ext cx="2552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ビルド（建築部）使用欄</a:t>
          </a:r>
        </a:p>
      </xdr:txBody>
    </xdr:sp>
    <xdr:clientData/>
  </xdr:twoCellAnchor>
  <xdr:twoCellAnchor>
    <xdr:from>
      <xdr:col>0</xdr:col>
      <xdr:colOff>38100</xdr:colOff>
      <xdr:row>43</xdr:row>
      <xdr:rowOff>38100</xdr:rowOff>
    </xdr:from>
    <xdr:to>
      <xdr:col>37</xdr:col>
      <xdr:colOff>142875</xdr:colOff>
      <xdr:row>46</xdr:row>
      <xdr:rowOff>161925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38100" y="8772525"/>
          <a:ext cx="6372225" cy="695325"/>
        </a:xfrm>
        <a:prstGeom prst="roundRect">
          <a:avLst/>
        </a:prstGeom>
        <a:solidFill>
          <a:schemeClr val="accent6">
            <a:lumMod val="20000"/>
            <a:lumOff val="80000"/>
            <a:alpha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44</xdr:row>
      <xdr:rowOff>9525</xdr:rowOff>
    </xdr:from>
    <xdr:to>
      <xdr:col>23</xdr:col>
      <xdr:colOff>47625</xdr:colOff>
      <xdr:row>46</xdr:row>
      <xdr:rowOff>19050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219325" y="8934450"/>
          <a:ext cx="1752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ビルド使用欄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40822</xdr:colOff>
      <xdr:row>8</xdr:row>
      <xdr:rowOff>285749</xdr:rowOff>
    </xdr:from>
    <xdr:to>
      <xdr:col>111</xdr:col>
      <xdr:colOff>353786</xdr:colOff>
      <xdr:row>12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76022" y="2066924"/>
          <a:ext cx="3122839" cy="504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色付きセルのみ入力可。</a:t>
          </a:r>
        </a:p>
      </xdr:txBody>
    </xdr:sp>
    <xdr:clientData/>
  </xdr:twoCellAnchor>
  <xdr:twoCellAnchor>
    <xdr:from>
      <xdr:col>98</xdr:col>
      <xdr:colOff>40822</xdr:colOff>
      <xdr:row>20</xdr:row>
      <xdr:rowOff>122464</xdr:rowOff>
    </xdr:from>
    <xdr:to>
      <xdr:col>116</xdr:col>
      <xdr:colOff>653144</xdr:colOff>
      <xdr:row>22</xdr:row>
      <xdr:rowOff>176893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709322" y="4490357"/>
          <a:ext cx="6803572" cy="544286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前回迄累計が０円の場合は、数量に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2000"/>
            <a:t>と入力して下さい。</a:t>
          </a:r>
        </a:p>
      </xdr:txBody>
    </xdr:sp>
    <xdr:clientData/>
  </xdr:twoCellAnchor>
  <xdr:twoCellAnchor>
    <xdr:from>
      <xdr:col>98</xdr:col>
      <xdr:colOff>40821</xdr:colOff>
      <xdr:row>3</xdr:row>
      <xdr:rowOff>76201</xdr:rowOff>
    </xdr:from>
    <xdr:to>
      <xdr:col>115</xdr:col>
      <xdr:colOff>204107</xdr:colOff>
      <xdr:row>8</xdr:row>
      <xdr:rowOff>108857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709321" y="1001487"/>
          <a:ext cx="5674179" cy="9443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自社の書式で提出して頂いても構いません。</a:t>
          </a:r>
          <a:endParaRPr kumimoji="1" lang="en-US" altLang="ja-JP" sz="2000"/>
        </a:p>
        <a:p>
          <a:r>
            <a:rPr kumimoji="1" lang="ja-JP" altLang="en-US" sz="2000"/>
            <a:t>その場合は、こちらの明細書は提出不要です。</a:t>
          </a:r>
        </a:p>
      </xdr:txBody>
    </xdr:sp>
    <xdr:clientData/>
  </xdr:twoCellAnchor>
  <xdr:twoCellAnchor>
    <xdr:from>
      <xdr:col>19</xdr:col>
      <xdr:colOff>95250</xdr:colOff>
      <xdr:row>7</xdr:row>
      <xdr:rowOff>149679</xdr:rowOff>
    </xdr:from>
    <xdr:to>
      <xdr:col>39</xdr:col>
      <xdr:colOff>54429</xdr:colOff>
      <xdr:row>13</xdr:row>
      <xdr:rowOff>13607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939143" y="1714500"/>
          <a:ext cx="2952750" cy="966107"/>
        </a:xfrm>
        <a:prstGeom prst="wedgeRoundRectCallout">
          <a:avLst>
            <a:gd name="adj1" fmla="val -37844"/>
            <a:gd name="adj2" fmla="val 756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１式で入力せず、１００％で入力ください</a:t>
          </a:r>
        </a:p>
      </xdr:txBody>
    </xdr:sp>
    <xdr:clientData/>
  </xdr:twoCellAnchor>
  <xdr:twoCellAnchor>
    <xdr:from>
      <xdr:col>75</xdr:col>
      <xdr:colOff>68035</xdr:colOff>
      <xdr:row>7</xdr:row>
      <xdr:rowOff>95249</xdr:rowOff>
    </xdr:from>
    <xdr:to>
      <xdr:col>95</xdr:col>
      <xdr:colOff>27214</xdr:colOff>
      <xdr:row>14</xdr:row>
      <xdr:rowOff>122464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293928" y="1714499"/>
          <a:ext cx="2952750" cy="1306286"/>
        </a:xfrm>
        <a:prstGeom prst="wedgeRoundRectCallout">
          <a:avLst>
            <a:gd name="adj1" fmla="val -60425"/>
            <a:gd name="adj2" fmla="val 4755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単位に</a:t>
          </a:r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式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r>
            <a:rPr kumimoji="1" lang="ja-JP" altLang="en-US" sz="1600">
              <a:solidFill>
                <a:sysClr val="windowText" lastClr="000000"/>
              </a:solidFill>
            </a:rPr>
            <a:t>を入れると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このような間違い表記に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なります</a:t>
          </a:r>
        </a:p>
      </xdr:txBody>
    </xdr:sp>
    <xdr:clientData/>
  </xdr:twoCellAnchor>
  <xdr:twoCellAnchor>
    <xdr:from>
      <xdr:col>83</xdr:col>
      <xdr:colOff>81643</xdr:colOff>
      <xdr:row>16</xdr:row>
      <xdr:rowOff>40821</xdr:rowOff>
    </xdr:from>
    <xdr:to>
      <xdr:col>86</xdr:col>
      <xdr:colOff>0</xdr:colOff>
      <xdr:row>23</xdr:row>
      <xdr:rowOff>190500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2504964" y="3429000"/>
          <a:ext cx="367393" cy="186417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68036</xdr:colOff>
      <xdr:row>19</xdr:row>
      <xdr:rowOff>81644</xdr:rowOff>
    </xdr:from>
    <xdr:to>
      <xdr:col>95</xdr:col>
      <xdr:colOff>27215</xdr:colOff>
      <xdr:row>21</xdr:row>
      <xdr:rowOff>68037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940393" y="4204608"/>
          <a:ext cx="13062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正しい入力例</a:t>
          </a:r>
        </a:p>
      </xdr:txBody>
    </xdr:sp>
    <xdr:clientData/>
  </xdr:twoCellAnchor>
  <xdr:twoCellAnchor>
    <xdr:from>
      <xdr:col>98</xdr:col>
      <xdr:colOff>40821</xdr:colOff>
      <xdr:row>13</xdr:row>
      <xdr:rowOff>163285</xdr:rowOff>
    </xdr:from>
    <xdr:to>
      <xdr:col>116</xdr:col>
      <xdr:colOff>598713</xdr:colOff>
      <xdr:row>19</xdr:row>
      <xdr:rowOff>182675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4709321" y="2884714"/>
          <a:ext cx="6749142" cy="1420925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dbl" baseline="0">
              <a:solidFill>
                <a:srgbClr val="FF0000"/>
              </a:solidFill>
            </a:rPr>
            <a:t>単位に</a:t>
          </a:r>
          <a:r>
            <a:rPr kumimoji="1" lang="en-US" altLang="ja-JP" sz="2000" u="dbl" baseline="0">
              <a:solidFill>
                <a:srgbClr val="FF0000"/>
              </a:solidFill>
            </a:rPr>
            <a:t>【</a:t>
          </a:r>
          <a:r>
            <a:rPr kumimoji="1" lang="ja-JP" altLang="en-US" sz="2000" u="dbl" baseline="0">
              <a:solidFill>
                <a:srgbClr val="FF0000"/>
              </a:solidFill>
            </a:rPr>
            <a:t>式</a:t>
          </a:r>
          <a:r>
            <a:rPr kumimoji="1" lang="en-US" altLang="ja-JP" sz="2000" u="dbl" baseline="0">
              <a:solidFill>
                <a:srgbClr val="FF0000"/>
              </a:solidFill>
            </a:rPr>
            <a:t>】</a:t>
          </a:r>
          <a:r>
            <a:rPr kumimoji="1" lang="ja-JP" altLang="en-US" sz="2000" u="dbl" baseline="0">
              <a:solidFill>
                <a:srgbClr val="FF0000"/>
              </a:solidFill>
            </a:rPr>
            <a:t>は入力不可。</a:t>
          </a:r>
          <a:endParaRPr kumimoji="1" lang="en-US" altLang="ja-JP" sz="2000" u="dbl" baseline="0">
            <a:solidFill>
              <a:srgbClr val="FF0000"/>
            </a:solidFill>
          </a:endParaRPr>
        </a:p>
        <a:p>
          <a:r>
            <a:rPr kumimoji="1" lang="en-US" altLang="ja-JP" sz="2000"/>
            <a:t>【</a:t>
          </a:r>
          <a:r>
            <a:rPr kumimoji="1" lang="ja-JP" altLang="en-US" sz="2000"/>
            <a:t>１式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/>
            <a:t>の代わりに</a:t>
          </a:r>
          <a:r>
            <a:rPr kumimoji="1" lang="en-US" altLang="ja-JP" sz="2000"/>
            <a:t>【</a:t>
          </a:r>
          <a:r>
            <a:rPr kumimoji="1" lang="ja-JP" altLang="en-US" sz="2000"/>
            <a:t>１００％</a:t>
          </a:r>
          <a:r>
            <a:rPr kumimoji="1" lang="en-US" altLang="ja-JP" sz="2000"/>
            <a:t>】</a:t>
          </a:r>
          <a:r>
            <a:rPr kumimoji="1" lang="ja-JP" altLang="en-US" sz="2000"/>
            <a:t>を代用ください。</a:t>
          </a:r>
          <a:endParaRPr kumimoji="1" lang="en-US" altLang="ja-JP" sz="2000"/>
        </a:p>
        <a:p>
          <a:r>
            <a:rPr kumimoji="1" lang="en-US" altLang="ja-JP" sz="2000"/>
            <a:t>※</a:t>
          </a:r>
          <a:r>
            <a:rPr kumimoji="1" lang="ja-JP" altLang="en-US" sz="2000"/>
            <a:t>数量：１００、単位：％（全角）</a:t>
          </a:r>
          <a:endParaRPr kumimoji="1" lang="en-US" altLang="ja-JP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76199</xdr:rowOff>
    </xdr:from>
    <xdr:to>
      <xdr:col>10</xdr:col>
      <xdr:colOff>380937</xdr:colOff>
      <xdr:row>31</xdr:row>
      <xdr:rowOff>77453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1" r="798"/>
        <a:stretch/>
      </xdr:blipFill>
      <xdr:spPr>
        <a:xfrm>
          <a:off x="0" y="552449"/>
          <a:ext cx="7238937" cy="6906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238124</xdr:rowOff>
    </xdr:from>
    <xdr:to>
      <xdr:col>10</xdr:col>
      <xdr:colOff>390534</xdr:colOff>
      <xdr:row>52</xdr:row>
      <xdr:rowOff>95268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54" b="16548"/>
        <a:stretch/>
      </xdr:blipFill>
      <xdr:spPr>
        <a:xfrm>
          <a:off x="0" y="7381874"/>
          <a:ext cx="7248534" cy="5095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76200</xdr:rowOff>
    </xdr:from>
    <xdr:to>
      <xdr:col>10</xdr:col>
      <xdr:colOff>372484</xdr:colOff>
      <xdr:row>73</xdr:row>
      <xdr:rowOff>19740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58700"/>
          <a:ext cx="7230484" cy="4944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228600</xdr:rowOff>
    </xdr:from>
    <xdr:to>
      <xdr:col>10</xdr:col>
      <xdr:colOff>410589</xdr:colOff>
      <xdr:row>98</xdr:row>
      <xdr:rowOff>10359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373600"/>
          <a:ext cx="7268589" cy="5973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410589</xdr:colOff>
      <xdr:row>2</xdr:row>
      <xdr:rowOff>142961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68589" cy="619211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3</xdr:row>
      <xdr:rowOff>0</xdr:rowOff>
    </xdr:from>
    <xdr:to>
      <xdr:col>9</xdr:col>
      <xdr:colOff>219075</xdr:colOff>
      <xdr:row>4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086100" y="714375"/>
          <a:ext cx="33051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※“</a:t>
          </a:r>
          <a:r>
            <a:rPr kumimoji="1" lang="ja-JP" altLang="en-US" sz="1100" b="1">
              <a:solidFill>
                <a:srgbClr val="FF0000"/>
              </a:solidFill>
            </a:rPr>
            <a:t>ステップ１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と“ステップ６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は省略しています</a:t>
          </a:r>
        </a:p>
      </xdr:txBody>
    </xdr:sp>
    <xdr:clientData/>
  </xdr:twoCellAnchor>
  <xdr:twoCellAnchor>
    <xdr:from>
      <xdr:col>11</xdr:col>
      <xdr:colOff>9525</xdr:colOff>
      <xdr:row>0</xdr:row>
      <xdr:rowOff>95250</xdr:rowOff>
    </xdr:from>
    <xdr:to>
      <xdr:col>15</xdr:col>
      <xdr:colOff>495300</xdr:colOff>
      <xdr:row>9</xdr:row>
      <xdr:rowOff>142875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7553325" y="95250"/>
          <a:ext cx="3228975" cy="2190750"/>
          <a:chOff x="7553325" y="95250"/>
          <a:chExt cx="3228975" cy="2190750"/>
        </a:xfrm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7553325" y="95250"/>
            <a:ext cx="3228975" cy="2066925"/>
          </a:xfrm>
          <a:prstGeom prst="roundRect">
            <a:avLst/>
          </a:prstGeom>
          <a:solidFill>
            <a:srgbClr val="0070C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7743825" y="171450"/>
            <a:ext cx="3038475" cy="2114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 b="1">
                <a:solidFill>
                  <a:schemeClr val="bg1"/>
                </a:solidFill>
              </a:rPr>
              <a:t>【 ※Excel2003</a:t>
            </a:r>
            <a:r>
              <a:rPr kumimoji="1" lang="ja-JP" altLang="en-US" sz="1200" b="1">
                <a:solidFill>
                  <a:schemeClr val="bg1"/>
                </a:solidFill>
              </a:rPr>
              <a:t>以前をご使用の方 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左の手順では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PDF</a:t>
            </a:r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化が出来ないので</a:t>
            </a:r>
            <a:endPara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下記方法でお試しください。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①「ファイルタブ」→印刷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②「プリンタ」の「名前」から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　“</a:t>
            </a:r>
            <a:r>
              <a:rPr kumimoji="1" lang="en-US" altLang="ja-JP" sz="1200">
                <a:solidFill>
                  <a:schemeClr val="bg1"/>
                </a:solidFill>
              </a:rPr>
              <a:t>Microsoft Print to PDF”</a:t>
            </a:r>
            <a:r>
              <a:rPr kumimoji="1" lang="ja-JP" altLang="en-US" sz="1200">
                <a:solidFill>
                  <a:schemeClr val="bg1"/>
                </a:solidFill>
              </a:rPr>
              <a:t>を選択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③「</a:t>
            </a:r>
            <a:r>
              <a:rPr kumimoji="1" lang="en-US" altLang="ja-JP" sz="1200">
                <a:solidFill>
                  <a:schemeClr val="bg1"/>
                </a:solidFill>
              </a:rPr>
              <a:t>OK</a:t>
            </a:r>
            <a:r>
              <a:rPr kumimoji="1" lang="ja-JP" altLang="en-US" sz="1200">
                <a:solidFill>
                  <a:schemeClr val="bg1"/>
                </a:solidFill>
              </a:rPr>
              <a:t>」をクリックして保存先を選択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FFFF">
            <a:alpha val="40000"/>
          </a:srgb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4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6.xml"/><Relationship Id="rId12" Type="http://schemas.openxmlformats.org/officeDocument/2006/relationships/image" Target="../media/image10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11" Type="http://schemas.openxmlformats.org/officeDocument/2006/relationships/control" Target="../activeX/activeX8.xml"/><Relationship Id="rId5" Type="http://schemas.openxmlformats.org/officeDocument/2006/relationships/control" Target="../activeX/activeX5.xml"/><Relationship Id="rId10" Type="http://schemas.openxmlformats.org/officeDocument/2006/relationships/image" Target="../media/image9.emf"/><Relationship Id="rId4" Type="http://schemas.openxmlformats.org/officeDocument/2006/relationships/vmlDrawing" Target="../drawings/vmlDrawing5.vml"/><Relationship Id="rId9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E2B1-186E-4061-AD9E-6F54B8827D7A}">
  <sheetPr codeName="Sheet1">
    <tabColor rgb="FFFF6699"/>
  </sheetPr>
  <dimension ref="A1:N78"/>
  <sheetViews>
    <sheetView showGridLines="0" tabSelected="1" view="pageBreakPreview" zoomScaleNormal="100" zoomScaleSheetLayoutView="100" workbookViewId="0">
      <selection sqref="A1:J1"/>
    </sheetView>
  </sheetViews>
  <sheetFormatPr defaultColWidth="9" defaultRowHeight="18.75" x14ac:dyDescent="0.4"/>
  <cols>
    <col min="1" max="1" width="5.25" style="54" bestFit="1" customWidth="1"/>
    <col min="2" max="2" width="5.875" style="54" customWidth="1"/>
    <col min="3" max="3" width="4.75" style="54" customWidth="1"/>
    <col min="4" max="10" width="9" style="54"/>
    <col min="11" max="11" width="4" style="54" customWidth="1"/>
    <col min="12" max="16384" width="9" style="54"/>
  </cols>
  <sheetData>
    <row r="1" spans="1:14" ht="25.5" x14ac:dyDescent="0.5">
      <c r="A1" s="66" t="s">
        <v>107</v>
      </c>
      <c r="B1" s="67"/>
      <c r="C1" s="67"/>
      <c r="D1" s="67"/>
      <c r="E1" s="67"/>
      <c r="F1" s="67"/>
      <c r="G1" s="67"/>
      <c r="H1" s="67"/>
      <c r="I1" s="67"/>
      <c r="J1" s="67"/>
    </row>
    <row r="3" spans="1:14" x14ac:dyDescent="0.4">
      <c r="B3" s="53" t="s">
        <v>69</v>
      </c>
    </row>
    <row r="4" spans="1:14" x14ac:dyDescent="0.4">
      <c r="B4" s="53" t="s">
        <v>117</v>
      </c>
    </row>
    <row r="5" spans="1:14" x14ac:dyDescent="0.4">
      <c r="B5" s="53"/>
      <c r="C5" s="54" t="s">
        <v>70</v>
      </c>
    </row>
    <row r="6" spans="1:14" x14ac:dyDescent="0.4">
      <c r="B6" s="53"/>
    </row>
    <row r="7" spans="1:14" x14ac:dyDescent="0.4">
      <c r="B7" s="54" t="s">
        <v>71</v>
      </c>
    </row>
    <row r="15" spans="1:14" x14ac:dyDescent="0.4">
      <c r="C15" s="53"/>
      <c r="N15" s="55"/>
    </row>
    <row r="21" spans="2:9" x14ac:dyDescent="0.4">
      <c r="B21" s="54" t="s">
        <v>72</v>
      </c>
      <c r="I21" s="56" t="s">
        <v>73</v>
      </c>
    </row>
    <row r="30" spans="2:9" x14ac:dyDescent="0.4">
      <c r="B30" s="54" t="s">
        <v>111</v>
      </c>
    </row>
    <row r="33" spans="1:10" x14ac:dyDescent="0.4">
      <c r="B33" s="53" t="s">
        <v>118</v>
      </c>
    </row>
    <row r="34" spans="1:10" x14ac:dyDescent="0.4">
      <c r="B34" s="53" t="s">
        <v>119</v>
      </c>
    </row>
    <row r="35" spans="1:10" x14ac:dyDescent="0.4">
      <c r="B35" s="53" t="s">
        <v>120</v>
      </c>
    </row>
    <row r="36" spans="1:10" x14ac:dyDescent="0.4">
      <c r="D36" s="54" t="s">
        <v>74</v>
      </c>
    </row>
    <row r="41" spans="1:10" ht="25.5" x14ac:dyDescent="0.5">
      <c r="A41" s="66" t="s">
        <v>108</v>
      </c>
      <c r="B41" s="67"/>
      <c r="C41" s="67"/>
      <c r="D41" s="67"/>
      <c r="E41" s="67"/>
      <c r="F41" s="67"/>
      <c r="G41" s="67"/>
      <c r="H41" s="67"/>
      <c r="I41" s="67"/>
      <c r="J41" s="67"/>
    </row>
    <row r="70" spans="4:10" x14ac:dyDescent="0.4">
      <c r="D70" s="54" t="s">
        <v>106</v>
      </c>
    </row>
    <row r="77" spans="4:10" x14ac:dyDescent="0.4">
      <c r="J77" s="62" t="s">
        <v>109</v>
      </c>
    </row>
    <row r="78" spans="4:10" x14ac:dyDescent="0.4">
      <c r="J78" s="62" t="s">
        <v>110</v>
      </c>
    </row>
  </sheetData>
  <sheetProtection algorithmName="SHA-512" hashValue="x2hENjuKdPeXDNwmtfWqL/OY0h4IjY4dMPqwcsoMH58m7xzyk6fs/unp4OHT6GEKaX11z+TsRqUQAL8whmQiPw==" saltValue="8vN+jiGc53AXNphy7HNigA==" spinCount="100000" sheet="1" objects="1" scenarios="1"/>
  <mergeCells count="2">
    <mergeCell ref="A1:J1"/>
    <mergeCell ref="A41:J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03E6-80C8-4A8D-A53E-939A900889B6}">
  <sheetPr codeName="Sheet6">
    <tabColor theme="4" tint="0.59999389629810485"/>
  </sheetPr>
  <dimension ref="A1:CW47"/>
  <sheetViews>
    <sheetView showGridLines="0" view="pageBreakPreview" zoomScaleNormal="100" zoomScaleSheetLayoutView="100" workbookViewId="0">
      <selection activeCell="E8" sqref="E8:AL9"/>
    </sheetView>
  </sheetViews>
  <sheetFormatPr defaultColWidth="2.125" defaultRowHeight="15" customHeight="1" x14ac:dyDescent="0.4"/>
  <cols>
    <col min="1" max="1" width="2.125" style="2"/>
    <col min="2" max="2" width="3" style="2" customWidth="1"/>
    <col min="3" max="3" width="2.125" style="2"/>
    <col min="4" max="5" width="2.125" style="2" customWidth="1"/>
    <col min="6" max="6" width="2.125" style="2"/>
    <col min="7" max="7" width="2.125" style="2" customWidth="1"/>
    <col min="8" max="8" width="3" style="2" customWidth="1"/>
    <col min="9" max="9" width="2.125" style="2" customWidth="1"/>
    <col min="10" max="10" width="2.125" style="2"/>
    <col min="11" max="11" width="3" style="2" customWidth="1"/>
    <col min="12" max="24" width="2.125" style="2"/>
    <col min="25" max="25" width="2.125" style="2" customWidth="1"/>
    <col min="26" max="26" width="2.125" style="2"/>
    <col min="27" max="27" width="2.375" style="2" customWidth="1"/>
    <col min="28" max="29" width="2.125" style="2"/>
    <col min="30" max="30" width="2.875" style="2" bestFit="1" customWidth="1"/>
    <col min="31" max="38" width="2.125" style="2"/>
    <col min="39" max="39" width="4.625" style="2" customWidth="1"/>
    <col min="40" max="40" width="2.125" style="2" customWidth="1"/>
    <col min="41" max="41" width="2.125" style="2"/>
    <col min="42" max="42" width="2.125" style="2" customWidth="1"/>
    <col min="43" max="45" width="2.125" style="2"/>
    <col min="46" max="46" width="2.125" style="2" customWidth="1"/>
    <col min="47" max="48" width="2.125" style="2"/>
    <col min="49" max="49" width="3.125" style="2" customWidth="1"/>
    <col min="50" max="78" width="2.125" style="2"/>
    <col min="79" max="80" width="0" style="2" hidden="1" customWidth="1"/>
    <col min="81" max="16384" width="2.125" style="2"/>
  </cols>
  <sheetData>
    <row r="1" spans="1:80" ht="23.25" customHeight="1" thickBot="1" x14ac:dyDescent="0.45">
      <c r="A1" s="1" t="s">
        <v>34</v>
      </c>
      <c r="AL1" s="3"/>
      <c r="CA1" s="31" t="b">
        <v>0</v>
      </c>
      <c r="CB1" s="31" t="b">
        <v>1</v>
      </c>
    </row>
    <row r="2" spans="1:80" ht="15" customHeight="1" thickTop="1" x14ac:dyDescent="0.4">
      <c r="A2" s="147" t="s">
        <v>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CA2" s="31" t="b">
        <v>1</v>
      </c>
      <c r="CB2" s="31" t="b">
        <v>0</v>
      </c>
    </row>
    <row r="3" spans="1:80" ht="20.100000000000001" customHeight="1" thickBot="1" x14ac:dyDescent="0.4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P3" s="1"/>
      <c r="CA3" s="31" t="b">
        <v>1</v>
      </c>
      <c r="CB3" s="31" t="b">
        <v>1</v>
      </c>
    </row>
    <row r="4" spans="1:80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CA4" s="31" t="b">
        <v>1</v>
      </c>
      <c r="CB4" s="31" t="b">
        <v>0</v>
      </c>
    </row>
    <row r="5" spans="1:80" ht="12.95" customHeight="1" x14ac:dyDescent="0.2">
      <c r="A5" s="149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5"/>
      <c r="P5" s="5"/>
      <c r="Q5" s="6"/>
      <c r="R5" s="6"/>
      <c r="S5" s="6"/>
      <c r="T5" s="6"/>
      <c r="U5" s="6"/>
      <c r="Z5" s="7"/>
      <c r="AE5" s="8" t="s">
        <v>25</v>
      </c>
      <c r="AF5" s="9" t="s">
        <v>3</v>
      </c>
      <c r="AG5" s="151"/>
      <c r="AH5" s="151"/>
      <c r="AI5" s="151"/>
      <c r="AJ5" s="151"/>
      <c r="AK5" s="151"/>
      <c r="AL5" s="151"/>
      <c r="AP5" s="116"/>
      <c r="AQ5" s="116"/>
      <c r="AR5" s="116"/>
      <c r="AU5" s="116"/>
      <c r="AV5" s="116"/>
      <c r="AW5" s="32"/>
    </row>
    <row r="6" spans="1:80" ht="12.95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6"/>
      <c r="R6" s="6"/>
      <c r="S6" s="6"/>
      <c r="T6" s="6"/>
      <c r="U6" s="6"/>
      <c r="Z6" s="7"/>
      <c r="AA6" s="7"/>
      <c r="AE6" s="8" t="s">
        <v>4</v>
      </c>
      <c r="AF6" s="9" t="s">
        <v>3</v>
      </c>
      <c r="AG6" s="117"/>
      <c r="AH6" s="117"/>
      <c r="AI6" s="117"/>
      <c r="AJ6" s="117"/>
      <c r="AK6" s="117"/>
      <c r="AL6" s="117"/>
      <c r="AP6" s="116"/>
      <c r="AQ6" s="116"/>
      <c r="AR6" s="116"/>
      <c r="AU6" s="116"/>
      <c r="AV6" s="116"/>
      <c r="AW6" s="32"/>
      <c r="AZ6" s="51"/>
    </row>
    <row r="7" spans="1:80" ht="6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</row>
    <row r="8" spans="1:80" ht="9.9499999999999993" customHeight="1" x14ac:dyDescent="0.4">
      <c r="A8" s="118" t="s">
        <v>5</v>
      </c>
      <c r="B8" s="118"/>
      <c r="C8" s="118"/>
      <c r="D8" s="118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1:80" ht="12.95" customHeight="1" x14ac:dyDescent="0.4">
      <c r="A9" s="119"/>
      <c r="B9" s="119"/>
      <c r="C9" s="119"/>
      <c r="D9" s="119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</row>
    <row r="10" spans="1:80" ht="6" customHeight="1" x14ac:dyDescent="0.15">
      <c r="A10" s="11"/>
      <c r="B10" s="12"/>
      <c r="C10" s="12"/>
      <c r="D10" s="12"/>
      <c r="E10" s="12"/>
      <c r="F10" s="11"/>
      <c r="G10" s="13"/>
      <c r="H10" s="13"/>
      <c r="I10" s="13"/>
      <c r="Q10" s="12"/>
      <c r="R10" s="12"/>
      <c r="S10" s="12"/>
      <c r="T10" s="11"/>
      <c r="U10" s="11"/>
      <c r="V10" s="11"/>
      <c r="W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80" ht="21.95" customHeight="1" x14ac:dyDescent="0.15">
      <c r="A11" s="15"/>
      <c r="B11" s="15"/>
      <c r="C11" s="15"/>
      <c r="D11" s="15"/>
      <c r="E11" s="15"/>
      <c r="F11" s="16"/>
      <c r="G11" s="16"/>
      <c r="H11" s="16"/>
      <c r="I11" s="16"/>
      <c r="J11" s="15"/>
      <c r="K11" s="15"/>
      <c r="L11" s="15"/>
      <c r="R11" s="17"/>
      <c r="S11" s="17"/>
      <c r="T11" s="122" t="s">
        <v>14</v>
      </c>
      <c r="U11" s="122"/>
      <c r="V11" s="122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8" t="s">
        <v>9</v>
      </c>
    </row>
    <row r="12" spans="1:80" ht="15.95" customHeight="1" x14ac:dyDescent="0.15">
      <c r="A12" s="124" t="s">
        <v>39</v>
      </c>
      <c r="B12" s="124"/>
      <c r="C12" s="124"/>
      <c r="D12" s="19" t="s">
        <v>3</v>
      </c>
      <c r="E12" s="125"/>
      <c r="F12" s="125"/>
      <c r="G12" s="125"/>
      <c r="H12" s="125"/>
      <c r="I12" s="20"/>
      <c r="J12" s="124" t="s">
        <v>35</v>
      </c>
      <c r="K12" s="124"/>
      <c r="L12" s="124"/>
      <c r="M12" s="124"/>
      <c r="N12" s="124"/>
      <c r="O12" s="19" t="s">
        <v>3</v>
      </c>
      <c r="P12" s="19" t="s">
        <v>29</v>
      </c>
      <c r="Q12" s="21"/>
      <c r="R12" s="21"/>
      <c r="S12" s="22"/>
      <c r="U12" s="9"/>
      <c r="V12" s="9"/>
      <c r="W12" s="9" t="s">
        <v>15</v>
      </c>
      <c r="Z12" s="2" t="s">
        <v>21</v>
      </c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</row>
    <row r="13" spans="1:80" ht="15.95" customHeight="1" x14ac:dyDescent="0.15">
      <c r="A13" s="124" t="s">
        <v>67</v>
      </c>
      <c r="B13" s="124"/>
      <c r="C13" s="124"/>
      <c r="D13" s="19" t="s">
        <v>3</v>
      </c>
      <c r="E13" s="159"/>
      <c r="F13" s="159"/>
      <c r="G13" s="159"/>
      <c r="H13" s="159"/>
      <c r="I13" s="20"/>
      <c r="J13" s="160" t="s">
        <v>36</v>
      </c>
      <c r="K13" s="160"/>
      <c r="L13" s="160"/>
      <c r="M13" s="160"/>
      <c r="N13" s="160"/>
      <c r="O13" s="9" t="s">
        <v>3</v>
      </c>
      <c r="P13" s="9" t="s">
        <v>30</v>
      </c>
      <c r="S13" s="23"/>
      <c r="U13" s="9"/>
      <c r="V13" s="9"/>
      <c r="W13" s="9" t="s">
        <v>16</v>
      </c>
      <c r="Z13" s="2" t="s">
        <v>22</v>
      </c>
      <c r="AA13" s="161"/>
      <c r="AB13" s="161"/>
      <c r="AC13" s="161"/>
      <c r="AD13" s="161"/>
      <c r="AE13" s="74"/>
      <c r="AF13" s="74"/>
      <c r="AG13" s="74"/>
      <c r="AH13" s="74"/>
      <c r="AI13" s="74"/>
      <c r="AJ13" s="74"/>
      <c r="AK13" s="74"/>
      <c r="AL13" s="74"/>
    </row>
    <row r="14" spans="1:80" ht="15.95" customHeight="1" x14ac:dyDescent="0.15">
      <c r="A14" s="162" t="s">
        <v>38</v>
      </c>
      <c r="B14" s="162"/>
      <c r="C14" s="162"/>
      <c r="D14" s="19" t="s">
        <v>3</v>
      </c>
      <c r="E14" s="163"/>
      <c r="F14" s="163"/>
      <c r="G14" s="72" t="s">
        <v>24</v>
      </c>
      <c r="H14" s="72"/>
      <c r="I14" s="24"/>
      <c r="J14" s="124" t="s">
        <v>37</v>
      </c>
      <c r="K14" s="124"/>
      <c r="L14" s="124"/>
      <c r="M14" s="124"/>
      <c r="N14" s="124"/>
      <c r="O14" s="19" t="s">
        <v>3</v>
      </c>
      <c r="P14" s="19" t="s">
        <v>31</v>
      </c>
      <c r="Q14" s="21"/>
      <c r="R14" s="25"/>
      <c r="S14" s="14"/>
      <c r="U14" s="14"/>
      <c r="V14" s="14"/>
      <c r="W14" s="14"/>
      <c r="X14" s="14"/>
      <c r="Y14" s="1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80" ht="15.95" customHeight="1" x14ac:dyDescent="0.4">
      <c r="W15" s="9" t="s">
        <v>17</v>
      </c>
      <c r="X15" s="9"/>
      <c r="Y15" s="9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80" ht="15.95" customHeight="1" x14ac:dyDescent="0.4">
      <c r="A16" s="152" t="s">
        <v>7</v>
      </c>
      <c r="B16" s="152"/>
      <c r="C16" s="152"/>
      <c r="D16" s="152"/>
      <c r="E16" s="152"/>
      <c r="F16" s="154" t="str">
        <f>IF($AE$29="","",$AE$29)</f>
        <v/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16" t="str">
        <f>IF(F16="","","－")</f>
        <v/>
      </c>
      <c r="R16" s="116" t="s">
        <v>1</v>
      </c>
      <c r="S16" s="116"/>
      <c r="T16" s="116"/>
      <c r="U16" s="116"/>
      <c r="W16" s="9" t="s">
        <v>19</v>
      </c>
      <c r="X16" s="9"/>
      <c r="Y16" s="9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101" ht="15.95" customHeight="1" thickBot="1" x14ac:dyDescent="0.45">
      <c r="A17" s="153"/>
      <c r="B17" s="153"/>
      <c r="C17" s="153"/>
      <c r="D17" s="153"/>
      <c r="E17" s="153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6"/>
      <c r="R17" s="156"/>
      <c r="S17" s="156"/>
      <c r="T17" s="156"/>
      <c r="U17" s="156"/>
      <c r="W17" s="9" t="s">
        <v>18</v>
      </c>
      <c r="X17" s="9"/>
      <c r="Y17" s="9"/>
      <c r="Z17" s="157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</row>
    <row r="18" spans="1:101" ht="15.95" customHeight="1" thickTop="1" x14ac:dyDescent="0.4">
      <c r="G18" s="26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7" t="str">
        <f>IF(O18="","","－")</f>
        <v/>
      </c>
      <c r="U18" s="26"/>
      <c r="W18" s="9" t="s">
        <v>20</v>
      </c>
      <c r="X18" s="9"/>
      <c r="Y18" s="9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101" ht="9" customHeight="1" thickBot="1" x14ac:dyDescent="0.45"/>
    <row r="20" spans="1:101" ht="17.100000000000001" customHeight="1" thickTop="1" x14ac:dyDescent="0.4">
      <c r="A20" s="75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81" t="s">
        <v>27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  <c r="Y20" s="83" t="s">
        <v>33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4"/>
    </row>
    <row r="21" spans="1:101" ht="17.100000000000001" customHeight="1" x14ac:dyDescent="0.4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5" t="s">
        <v>28</v>
      </c>
      <c r="N21" s="85"/>
      <c r="O21" s="85" t="s">
        <v>61</v>
      </c>
      <c r="P21" s="85"/>
      <c r="Q21" s="86" t="s">
        <v>43</v>
      </c>
      <c r="R21" s="86"/>
      <c r="S21" s="86"/>
      <c r="T21" s="86"/>
      <c r="U21" s="86"/>
      <c r="V21" s="86"/>
      <c r="W21" s="86"/>
      <c r="X21" s="87"/>
      <c r="Y21" s="88" t="s">
        <v>2</v>
      </c>
      <c r="Z21" s="87"/>
      <c r="AA21" s="88" t="s">
        <v>28</v>
      </c>
      <c r="AB21" s="87"/>
      <c r="AC21" s="88" t="s">
        <v>61</v>
      </c>
      <c r="AD21" s="87"/>
      <c r="AE21" s="86" t="s">
        <v>43</v>
      </c>
      <c r="AF21" s="86"/>
      <c r="AG21" s="86"/>
      <c r="AH21" s="86"/>
      <c r="AI21" s="86"/>
      <c r="AJ21" s="86"/>
      <c r="AK21" s="86"/>
      <c r="AL21" s="89"/>
    </row>
    <row r="22" spans="1:101" ht="30" customHeight="1" thickBot="1" x14ac:dyDescent="0.4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2"/>
      <c r="M22" s="93">
        <v>1</v>
      </c>
      <c r="N22" s="94"/>
      <c r="O22" s="95" t="s">
        <v>62</v>
      </c>
      <c r="P22" s="95"/>
      <c r="Q22" s="96"/>
      <c r="R22" s="96"/>
      <c r="S22" s="96"/>
      <c r="T22" s="96"/>
      <c r="U22" s="96"/>
      <c r="V22" s="96"/>
      <c r="W22" s="96"/>
      <c r="X22" s="97"/>
      <c r="Y22" s="98" t="str">
        <f>IF($AE$22="","",$AE22/$Q22*100)</f>
        <v/>
      </c>
      <c r="Z22" s="99"/>
      <c r="AA22" s="93">
        <v>1</v>
      </c>
      <c r="AB22" s="94"/>
      <c r="AC22" s="100" t="s">
        <v>62</v>
      </c>
      <c r="AD22" s="101"/>
      <c r="AE22" s="102" t="str">
        <f>IF($AE$25="","",$AE$23+$AE$25)</f>
        <v/>
      </c>
      <c r="AF22" s="102"/>
      <c r="AG22" s="102"/>
      <c r="AH22" s="102"/>
      <c r="AI22" s="102"/>
      <c r="AJ22" s="102"/>
      <c r="AK22" s="102"/>
      <c r="AL22" s="103"/>
      <c r="AM22" s="1"/>
      <c r="AP22" s="1"/>
    </row>
    <row r="23" spans="1:101" ht="20.100000000000001" customHeight="1" x14ac:dyDescent="0.4">
      <c r="A23" s="164" t="s">
        <v>84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104" t="s">
        <v>80</v>
      </c>
      <c r="Z23" s="105"/>
      <c r="AA23" s="105"/>
      <c r="AB23" s="105"/>
      <c r="AC23" s="105"/>
      <c r="AD23" s="106"/>
      <c r="AE23" s="110"/>
      <c r="AF23" s="111"/>
      <c r="AG23" s="111"/>
      <c r="AH23" s="111"/>
      <c r="AI23" s="111"/>
      <c r="AJ23" s="111"/>
      <c r="AK23" s="111"/>
      <c r="AL23" s="112"/>
      <c r="AM23" s="1"/>
      <c r="AN23" s="33"/>
      <c r="AP23" s="34"/>
    </row>
    <row r="24" spans="1:101" ht="20.100000000000001" customHeight="1" thickBot="1" x14ac:dyDescent="0.45">
      <c r="A24" s="78" t="s">
        <v>40</v>
      </c>
      <c r="B24" s="79"/>
      <c r="C24" s="79"/>
      <c r="D24" s="79"/>
      <c r="E24" s="79"/>
      <c r="F24" s="79"/>
      <c r="G24" s="79"/>
      <c r="H24" s="79"/>
      <c r="I24" s="79"/>
      <c r="J24" s="80"/>
      <c r="K24" s="167" t="s">
        <v>78</v>
      </c>
      <c r="L24" s="79"/>
      <c r="M24" s="79"/>
      <c r="N24" s="80"/>
      <c r="O24" s="79" t="s">
        <v>76</v>
      </c>
      <c r="P24" s="79"/>
      <c r="Q24" s="79"/>
      <c r="R24" s="79"/>
      <c r="S24" s="79"/>
      <c r="T24" s="79"/>
      <c r="U24" s="79"/>
      <c r="V24" s="79"/>
      <c r="W24" s="79"/>
      <c r="X24" s="168"/>
      <c r="Y24" s="107"/>
      <c r="Z24" s="108"/>
      <c r="AA24" s="108"/>
      <c r="AB24" s="108"/>
      <c r="AC24" s="108"/>
      <c r="AD24" s="109"/>
      <c r="AE24" s="113"/>
      <c r="AF24" s="114"/>
      <c r="AG24" s="114"/>
      <c r="AH24" s="114"/>
      <c r="AI24" s="114"/>
      <c r="AJ24" s="114"/>
      <c r="AK24" s="114"/>
      <c r="AL24" s="115"/>
      <c r="AN24" s="34"/>
      <c r="AP24" s="34"/>
    </row>
    <row r="25" spans="1:101" ht="20.100000000000001" customHeight="1" x14ac:dyDescent="0.4">
      <c r="A25" s="169"/>
      <c r="B25" s="170"/>
      <c r="C25" s="170"/>
      <c r="D25" s="170"/>
      <c r="E25" s="170"/>
      <c r="F25" s="170"/>
      <c r="G25" s="170"/>
      <c r="H25" s="170"/>
      <c r="I25" s="170"/>
      <c r="J25" s="171"/>
      <c r="K25" s="68" t="s">
        <v>77</v>
      </c>
      <c r="L25" s="69"/>
      <c r="M25" s="69"/>
      <c r="N25" s="70"/>
      <c r="O25" s="170"/>
      <c r="P25" s="170"/>
      <c r="Q25" s="170"/>
      <c r="R25" s="170"/>
      <c r="S25" s="170"/>
      <c r="T25" s="170"/>
      <c r="U25" s="170"/>
      <c r="V25" s="170"/>
      <c r="W25" s="170"/>
      <c r="X25" s="214"/>
      <c r="Y25" s="135" t="s">
        <v>81</v>
      </c>
      <c r="Z25" s="136"/>
      <c r="AA25" s="136"/>
      <c r="AB25" s="136"/>
      <c r="AC25" s="136"/>
      <c r="AD25" s="137"/>
      <c r="AE25" s="141"/>
      <c r="AF25" s="142"/>
      <c r="AG25" s="142"/>
      <c r="AH25" s="142"/>
      <c r="AI25" s="142"/>
      <c r="AJ25" s="142"/>
      <c r="AK25" s="142"/>
      <c r="AL25" s="14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ht="20.100000000000001" customHeight="1" x14ac:dyDescent="0.4">
      <c r="A26" s="211"/>
      <c r="B26" s="212"/>
      <c r="C26" s="212"/>
      <c r="D26" s="212"/>
      <c r="E26" s="212"/>
      <c r="F26" s="212"/>
      <c r="G26" s="212"/>
      <c r="H26" s="212"/>
      <c r="I26" s="212"/>
      <c r="J26" s="213"/>
      <c r="K26" s="71" t="s">
        <v>0</v>
      </c>
      <c r="L26" s="72"/>
      <c r="M26" s="72"/>
      <c r="N26" s="73"/>
      <c r="O26" s="215"/>
      <c r="P26" s="215"/>
      <c r="Q26" s="215"/>
      <c r="R26" s="215"/>
      <c r="S26" s="215"/>
      <c r="T26" s="215"/>
      <c r="U26" s="215"/>
      <c r="V26" s="215"/>
      <c r="W26" s="215"/>
      <c r="X26" s="216"/>
      <c r="Y26" s="138"/>
      <c r="Z26" s="139"/>
      <c r="AA26" s="139"/>
      <c r="AB26" s="139"/>
      <c r="AC26" s="139"/>
      <c r="AD26" s="140"/>
      <c r="AE26" s="144"/>
      <c r="AF26" s="145"/>
      <c r="AG26" s="145"/>
      <c r="AH26" s="145"/>
      <c r="AI26" s="145"/>
      <c r="AJ26" s="145"/>
      <c r="AK26" s="145"/>
      <c r="AL26" s="146"/>
      <c r="AM26" s="1"/>
      <c r="AN26" s="5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ht="20.100000000000001" customHeight="1" x14ac:dyDescent="0.4">
      <c r="A27" s="208" t="s">
        <v>85</v>
      </c>
      <c r="B27" s="209"/>
      <c r="C27" s="209"/>
      <c r="D27" s="209"/>
      <c r="E27" s="209"/>
      <c r="F27" s="209"/>
      <c r="G27" s="209"/>
      <c r="H27" s="209"/>
      <c r="I27" s="209"/>
      <c r="J27" s="210"/>
      <c r="K27" s="71" t="s">
        <v>26</v>
      </c>
      <c r="L27" s="72"/>
      <c r="M27" s="72"/>
      <c r="N27" s="73"/>
      <c r="O27" s="74" t="s">
        <v>79</v>
      </c>
      <c r="P27" s="74"/>
      <c r="Q27" s="74"/>
      <c r="R27" s="74"/>
      <c r="S27" s="74"/>
      <c r="T27" s="74"/>
      <c r="U27" s="74"/>
      <c r="V27" s="74"/>
      <c r="W27" s="74"/>
      <c r="X27" s="217"/>
      <c r="Y27" s="129" t="s">
        <v>42</v>
      </c>
      <c r="Z27" s="130"/>
      <c r="AA27" s="130"/>
      <c r="AB27" s="130"/>
      <c r="AC27" s="130"/>
      <c r="AD27" s="131"/>
      <c r="AE27" s="132" t="str">
        <f>IF($AE$25="","",$AE$25*0.1)</f>
        <v/>
      </c>
      <c r="AF27" s="133"/>
      <c r="AG27" s="133"/>
      <c r="AH27" s="133"/>
      <c r="AI27" s="133"/>
      <c r="AJ27" s="133"/>
      <c r="AK27" s="133"/>
      <c r="AL27" s="134"/>
      <c r="AN27" s="34"/>
    </row>
    <row r="28" spans="1:101" ht="20.100000000000001" customHeight="1" x14ac:dyDescent="0.4">
      <c r="A28" s="205"/>
      <c r="B28" s="206"/>
      <c r="C28" s="206"/>
      <c r="D28" s="206"/>
      <c r="E28" s="206"/>
      <c r="F28" s="206"/>
      <c r="G28" s="206"/>
      <c r="H28" s="206"/>
      <c r="I28" s="206"/>
      <c r="J28" s="207"/>
      <c r="K28" s="71" t="s">
        <v>41</v>
      </c>
      <c r="L28" s="72"/>
      <c r="M28" s="72"/>
      <c r="N28" s="73"/>
      <c r="O28" s="127"/>
      <c r="P28" s="127"/>
      <c r="Q28" s="127"/>
      <c r="R28" s="127"/>
      <c r="S28" s="127"/>
      <c r="T28" s="127"/>
      <c r="U28" s="127"/>
      <c r="V28" s="127"/>
      <c r="W28" s="127"/>
      <c r="X28" s="128"/>
      <c r="Y28" s="199" t="s">
        <v>60</v>
      </c>
      <c r="Z28" s="200"/>
      <c r="AA28" s="200"/>
      <c r="AB28" s="200"/>
      <c r="AC28" s="200"/>
      <c r="AD28" s="201"/>
      <c r="AE28" s="202"/>
      <c r="AF28" s="203"/>
      <c r="AG28" s="203"/>
      <c r="AH28" s="203"/>
      <c r="AI28" s="203"/>
      <c r="AJ28" s="203"/>
      <c r="AK28" s="203"/>
      <c r="AL28" s="204"/>
      <c r="AN28" s="34"/>
    </row>
    <row r="29" spans="1:101" ht="20.100000000000001" customHeight="1" x14ac:dyDescent="0.4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71" t="s">
        <v>87</v>
      </c>
      <c r="L29" s="72"/>
      <c r="M29" s="72"/>
      <c r="N29" s="73"/>
      <c r="O29" s="173"/>
      <c r="P29" s="173"/>
      <c r="Q29" s="173"/>
      <c r="R29" s="173"/>
      <c r="S29" s="173"/>
      <c r="T29" s="173"/>
      <c r="U29" s="173"/>
      <c r="V29" s="173"/>
      <c r="W29" s="173"/>
      <c r="X29" s="174"/>
      <c r="Y29" s="187" t="s">
        <v>82</v>
      </c>
      <c r="Z29" s="188"/>
      <c r="AA29" s="188"/>
      <c r="AB29" s="188"/>
      <c r="AC29" s="188"/>
      <c r="AD29" s="189"/>
      <c r="AE29" s="193" t="str">
        <f>IF($AE$25="","",SUM($AE$25:$AL$28))</f>
        <v/>
      </c>
      <c r="AF29" s="194"/>
      <c r="AG29" s="194"/>
      <c r="AH29" s="194"/>
      <c r="AI29" s="194"/>
      <c r="AJ29" s="194"/>
      <c r="AK29" s="194"/>
      <c r="AL29" s="195"/>
      <c r="AN29" s="34"/>
    </row>
    <row r="30" spans="1:101" ht="20.100000000000001" customHeight="1" thickBot="1" x14ac:dyDescent="0.4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 t="s">
        <v>65</v>
      </c>
      <c r="L30" s="184"/>
      <c r="M30" s="184"/>
      <c r="N30" s="185"/>
      <c r="O30" s="182"/>
      <c r="P30" s="182"/>
      <c r="Q30" s="182"/>
      <c r="R30" s="182"/>
      <c r="S30" s="182"/>
      <c r="T30" s="182"/>
      <c r="U30" s="182"/>
      <c r="V30" s="182"/>
      <c r="W30" s="182"/>
      <c r="X30" s="186"/>
      <c r="Y30" s="190"/>
      <c r="Z30" s="191"/>
      <c r="AA30" s="191"/>
      <c r="AB30" s="191"/>
      <c r="AC30" s="191"/>
      <c r="AD30" s="192"/>
      <c r="AE30" s="196"/>
      <c r="AF30" s="197"/>
      <c r="AG30" s="197"/>
      <c r="AH30" s="197"/>
      <c r="AI30" s="197"/>
      <c r="AJ30" s="197"/>
      <c r="AK30" s="197"/>
      <c r="AL30" s="198"/>
    </row>
    <row r="31" spans="1:101" ht="15.95" customHeight="1" thickTop="1" x14ac:dyDescent="0.4">
      <c r="A31" s="178" t="s">
        <v>86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80"/>
    </row>
    <row r="32" spans="1:101" ht="15.95" customHeight="1" x14ac:dyDescent="0.4">
      <c r="A32" s="228" t="s">
        <v>93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5" t="s">
        <v>94</v>
      </c>
      <c r="P32" s="176"/>
      <c r="Q32" s="176"/>
      <c r="R32" s="176"/>
      <c r="S32" s="176"/>
      <c r="T32" s="176"/>
      <c r="U32" s="176"/>
      <c r="V32" s="176"/>
      <c r="W32" s="176"/>
      <c r="X32" s="177"/>
      <c r="Y32" s="218" t="s">
        <v>64</v>
      </c>
      <c r="Z32" s="219"/>
      <c r="AA32" s="219"/>
      <c r="AB32" s="219"/>
      <c r="AC32" s="219" t="s">
        <v>91</v>
      </c>
      <c r="AD32" s="219"/>
      <c r="AE32" s="219"/>
      <c r="AF32" s="219"/>
      <c r="AG32" s="219"/>
      <c r="AH32" s="219"/>
      <c r="AI32" s="219"/>
      <c r="AJ32" s="219"/>
      <c r="AK32" s="219"/>
      <c r="AL32" s="220"/>
    </row>
    <row r="33" spans="1:54" ht="15.95" customHeight="1" x14ac:dyDescent="0.4">
      <c r="A33" s="223" t="s">
        <v>83</v>
      </c>
      <c r="B33" s="224"/>
      <c r="C33" s="224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30"/>
    </row>
    <row r="34" spans="1:54" ht="15.95" customHeight="1" x14ac:dyDescent="0.4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7"/>
      <c r="BB34" s="2" t="s">
        <v>63</v>
      </c>
    </row>
    <row r="35" spans="1:54" ht="15.95" customHeight="1" x14ac:dyDescent="0.4">
      <c r="A35" s="59"/>
      <c r="B35" s="60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7"/>
      <c r="V35" s="57"/>
      <c r="W35" s="57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61"/>
    </row>
    <row r="36" spans="1:54" ht="15.95" customHeight="1" x14ac:dyDescent="0.4">
      <c r="A36" s="221" t="s">
        <v>10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69" t="s">
        <v>11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69" t="s">
        <v>12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222"/>
    </row>
    <row r="37" spans="1:54" ht="15.95" customHeight="1" x14ac:dyDescent="0.4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43"/>
      <c r="M37" s="244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43"/>
      <c r="Y37" s="245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7"/>
    </row>
    <row r="38" spans="1:54" ht="15.95" customHeight="1" x14ac:dyDescent="0.4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6"/>
      <c r="M38" s="237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6"/>
      <c r="Y38" s="248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50"/>
    </row>
    <row r="39" spans="1:54" ht="15.95" customHeight="1" x14ac:dyDescent="0.4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6"/>
      <c r="M39" s="237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6"/>
      <c r="Y39" s="238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40"/>
    </row>
    <row r="40" spans="1:54" ht="15.95" customHeight="1" x14ac:dyDescent="0.4">
      <c r="A40" s="241" t="s">
        <v>13</v>
      </c>
      <c r="B40" s="242"/>
      <c r="C40" s="242"/>
      <c r="D40" s="242"/>
      <c r="E40" s="242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30"/>
    </row>
    <row r="41" spans="1:54" ht="15.95" customHeight="1" x14ac:dyDescent="0.4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51"/>
    </row>
    <row r="42" spans="1:54" ht="15.95" customHeight="1" x14ac:dyDescent="0.4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3"/>
    </row>
    <row r="43" spans="1:54" ht="15" customHeight="1" x14ac:dyDescent="0.4">
      <c r="A43" s="29"/>
      <c r="AL43" s="30"/>
    </row>
    <row r="44" spans="1:54" ht="15" customHeight="1" x14ac:dyDescent="0.4">
      <c r="A44" s="29"/>
      <c r="AL44" s="30"/>
    </row>
    <row r="45" spans="1:54" ht="15" customHeight="1" x14ac:dyDescent="0.4">
      <c r="A45" s="29"/>
      <c r="AL45" s="30"/>
    </row>
    <row r="46" spans="1:54" ht="15" customHeight="1" x14ac:dyDescent="0.4">
      <c r="A46" s="29"/>
      <c r="AL46" s="30"/>
    </row>
    <row r="47" spans="1:54" ht="15" customHeight="1" thickBot="1" x14ac:dyDescent="0.4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7"/>
    </row>
  </sheetData>
  <sheetProtection algorithmName="SHA-512" hashValue="cJCOdnFxFy3u4lSqmpcbeKPmH8X5R2tyZUZTdMiQcx8OPTXAQOYiXjaL5bnXm1/zeTtxNBtImMCoie6XbBlwag==" saltValue="GnoKtn/3ixiQjVgdbN2Sbg==" spinCount="100000" sheet="1" scenarios="1"/>
  <mergeCells count="106">
    <mergeCell ref="A42:AL42"/>
    <mergeCell ref="A39:L39"/>
    <mergeCell ref="M39:X39"/>
    <mergeCell ref="Y39:AL39"/>
    <mergeCell ref="A40:E40"/>
    <mergeCell ref="F40:AL40"/>
    <mergeCell ref="A37:L37"/>
    <mergeCell ref="M37:X37"/>
    <mergeCell ref="Y37:AL37"/>
    <mergeCell ref="A38:L38"/>
    <mergeCell ref="M38:X38"/>
    <mergeCell ref="Y38:AL38"/>
    <mergeCell ref="A41:AL41"/>
    <mergeCell ref="Y32:AB32"/>
    <mergeCell ref="AC32:AL32"/>
    <mergeCell ref="A36:L36"/>
    <mergeCell ref="M36:X36"/>
    <mergeCell ref="Y36:AL36"/>
    <mergeCell ref="A33:C33"/>
    <mergeCell ref="A34:AL34"/>
    <mergeCell ref="A32:N32"/>
    <mergeCell ref="D33:AL33"/>
    <mergeCell ref="A23:X23"/>
    <mergeCell ref="A24:J24"/>
    <mergeCell ref="K24:N24"/>
    <mergeCell ref="O24:X24"/>
    <mergeCell ref="A25:J25"/>
    <mergeCell ref="K29:N29"/>
    <mergeCell ref="A29:J29"/>
    <mergeCell ref="O29:X29"/>
    <mergeCell ref="O32:X32"/>
    <mergeCell ref="A31:AL31"/>
    <mergeCell ref="A30:J30"/>
    <mergeCell ref="K30:N30"/>
    <mergeCell ref="O30:X30"/>
    <mergeCell ref="Y29:AD30"/>
    <mergeCell ref="AE29:AL30"/>
    <mergeCell ref="Y28:AD28"/>
    <mergeCell ref="AE28:AL28"/>
    <mergeCell ref="K28:N28"/>
    <mergeCell ref="A28:J28"/>
    <mergeCell ref="A27:J27"/>
    <mergeCell ref="A26:J26"/>
    <mergeCell ref="O25:X25"/>
    <mergeCell ref="O26:X26"/>
    <mergeCell ref="O27:X27"/>
    <mergeCell ref="O28:X28"/>
    <mergeCell ref="Y27:AD27"/>
    <mergeCell ref="AE27:AL27"/>
    <mergeCell ref="Y25:AD26"/>
    <mergeCell ref="AE25:AL26"/>
    <mergeCell ref="A2:AL3"/>
    <mergeCell ref="A5:N6"/>
    <mergeCell ref="AG5:AL5"/>
    <mergeCell ref="Z15:AL15"/>
    <mergeCell ref="A16:E17"/>
    <mergeCell ref="F16:P17"/>
    <mergeCell ref="Q16:Q17"/>
    <mergeCell ref="R16:U17"/>
    <mergeCell ref="Z16:AL16"/>
    <mergeCell ref="Z17:AL17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AU5:AV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  <mergeCell ref="AP5:AR6"/>
    <mergeCell ref="K25:N25"/>
    <mergeCell ref="K26:N26"/>
    <mergeCell ref="K27:N27"/>
    <mergeCell ref="Z18:AL18"/>
    <mergeCell ref="A20:L21"/>
    <mergeCell ref="M20:X20"/>
    <mergeCell ref="Y20:AL20"/>
    <mergeCell ref="M21:N21"/>
    <mergeCell ref="O21:P21"/>
    <mergeCell ref="Q21:X21"/>
    <mergeCell ref="Y21:Z21"/>
    <mergeCell ref="AA21:AB21"/>
    <mergeCell ref="AC21:AD21"/>
    <mergeCell ref="AE21:AL21"/>
    <mergeCell ref="A22:L22"/>
    <mergeCell ref="M22:N22"/>
    <mergeCell ref="O22:P22"/>
    <mergeCell ref="Q22:X22"/>
    <mergeCell ref="Y22:Z22"/>
    <mergeCell ref="AA22:AB22"/>
    <mergeCell ref="AC22:AD22"/>
    <mergeCell ref="AE22:AL22"/>
    <mergeCell ref="Y23:AD24"/>
    <mergeCell ref="AE23:AL24"/>
  </mergeCells>
  <phoneticPr fontId="1"/>
  <conditionalFormatting sqref="AE25">
    <cfRule type="expression" dxfId="11" priority="4">
      <formula>$AN$23&lt;$AD$24</formula>
    </cfRule>
  </conditionalFormatting>
  <dataValidations count="4">
    <dataValidation type="textLength" errorStyle="warning" operator="equal" allowBlank="1" showInputMessage="1" showErrorMessage="1" errorTitle="登録番号" error="13桁で入力して下さい" promptTitle="登録番号" prompt="13桁で入力して下さい" sqref="AA12:AL12" xr:uid="{A34CD140-0DAF-4DB2-AE16-3A2C85E870B4}">
      <formula1>13</formula1>
    </dataValidation>
    <dataValidation allowBlank="1" showInputMessage="1" showErrorMessage="1" promptTitle="口座名義" prompt="カタカナで入力して下さい" sqref="G35:T35 Y35:AL35" xr:uid="{00E0E966-21C0-484C-9A3A-D6E7F5338FCA}"/>
    <dataValidation type="textLength" errorStyle="warning" operator="equal" allowBlank="1" showInputMessage="1" showErrorMessage="1" errorTitle="口座番号" error="7桁で入力して下さい" promptTitle="口座番号" prompt="7桁で入力して下さい" sqref="A28:J28 O28:X28" xr:uid="{4B8246C7-DA77-407B-8748-935E9FB30671}">
      <formula1>7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C75BCE17-160B-4D96-8C50-E87B3FD76B09}">
      <formula1>5</formula1>
    </dataValidation>
  </dataValidations>
  <printOptions horizontalCentered="1" verticalCentered="1"/>
  <pageMargins left="0.51181102362204722" right="0.31496062992125984" top="0" bottom="0.55118110236220474" header="0" footer="0.31496062992125984"/>
  <pageSetup paperSize="9" orientation="portrait" r:id="rId1"/>
  <headerFooter>
    <oddFooter>&amp;L&amp;"ＭＳ ゴシック,標準"&amp;6制定日：2024/6/18&amp;C&amp;G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3559" r:id="rId5" name="OptionButton4">
          <controlPr defaultSize="0" autoLine="0" linkedCell="$CB$4" r:id="rId6">
            <anchor moveWithCells="1">
              <from>
                <xdr:col>21</xdr:col>
                <xdr:colOff>28575</xdr:colOff>
                <xdr:row>26</xdr:row>
                <xdr:rowOff>76200</xdr:rowOff>
              </from>
              <to>
                <xdr:col>22</xdr:col>
                <xdr:colOff>19050</xdr:colOff>
                <xdr:row>26</xdr:row>
                <xdr:rowOff>219075</xdr:rowOff>
              </to>
            </anchor>
          </controlPr>
        </control>
      </mc:Choice>
      <mc:Fallback>
        <control shapeId="23559" r:id="rId5" name="OptionButton4"/>
      </mc:Fallback>
    </mc:AlternateContent>
    <mc:AlternateContent xmlns:mc="http://schemas.openxmlformats.org/markup-compatibility/2006">
      <mc:Choice Requires="x14">
        <control shapeId="23558" r:id="rId7" name="OptionButton3">
          <controlPr defaultSize="0" autoLine="0" linkedCell="$CB$3" r:id="rId8">
            <anchor moveWithCells="1">
              <from>
                <xdr:col>16</xdr:col>
                <xdr:colOff>114300</xdr:colOff>
                <xdr:row>26</xdr:row>
                <xdr:rowOff>66675</xdr:rowOff>
              </from>
              <to>
                <xdr:col>17</xdr:col>
                <xdr:colOff>85725</xdr:colOff>
                <xdr:row>26</xdr:row>
                <xdr:rowOff>209550</xdr:rowOff>
              </to>
            </anchor>
          </controlPr>
        </control>
      </mc:Choice>
      <mc:Fallback>
        <control shapeId="23558" r:id="rId7" name="OptionButton3"/>
      </mc:Fallback>
    </mc:AlternateContent>
    <mc:AlternateContent xmlns:mc="http://schemas.openxmlformats.org/markup-compatibility/2006">
      <mc:Choice Requires="x14">
        <control shapeId="23557" r:id="rId9" name="OptionButton2">
          <controlPr defaultSize="0" autoLine="0" linkedCell="$CB$2" r:id="rId10">
            <anchor moveWithCells="1">
              <from>
                <xdr:col>7</xdr:col>
                <xdr:colOff>38100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219075</xdr:rowOff>
              </to>
            </anchor>
          </controlPr>
        </control>
      </mc:Choice>
      <mc:Fallback>
        <control shapeId="23557" r:id="rId9" name="OptionButton2"/>
      </mc:Fallback>
    </mc:AlternateContent>
    <mc:AlternateContent xmlns:mc="http://schemas.openxmlformats.org/markup-compatibility/2006">
      <mc:Choice Requires="x14">
        <control shapeId="23556" r:id="rId11" name="OptionButton1">
          <controlPr defaultSize="0" autoLine="0" linkedCell="$CB$1" r:id="rId12">
            <anchor moveWithCells="1">
              <from>
                <xdr:col>2</xdr:col>
                <xdr:colOff>95250</xdr:colOff>
                <xdr:row>26</xdr:row>
                <xdr:rowOff>85725</xdr:rowOff>
              </from>
              <to>
                <xdr:col>3</xdr:col>
                <xdr:colOff>76200</xdr:colOff>
                <xdr:row>26</xdr:row>
                <xdr:rowOff>219075</xdr:rowOff>
              </to>
            </anchor>
          </controlPr>
        </control>
      </mc:Choice>
      <mc:Fallback>
        <control shapeId="23556" r:id="rId11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23BE-568B-471C-BFF2-A126702727F0}">
  <sheetPr codeName="Sheet51">
    <tabColor theme="4" tint="0.59999389629810485"/>
  </sheetPr>
  <dimension ref="A1:DP270"/>
  <sheetViews>
    <sheetView showGridLines="0" view="pageBreakPreview" zoomScale="70" zoomScaleNormal="70" zoomScaleSheetLayoutView="70" workbookViewId="0">
      <selection activeCell="F9" sqref="F9:AP9"/>
    </sheetView>
  </sheetViews>
  <sheetFormatPr defaultRowHeight="13.5" x14ac:dyDescent="0.4"/>
  <cols>
    <col min="1" max="96" width="2" style="40" customWidth="1"/>
    <col min="97" max="98" width="2" style="52" customWidth="1"/>
    <col min="99" max="99" width="4.75" style="52" bestFit="1" customWidth="1"/>
    <col min="100" max="100" width="3.125" style="52" customWidth="1"/>
    <col min="101" max="110" width="2" style="40" customWidth="1"/>
    <col min="111" max="119" width="9" style="40"/>
    <col min="120" max="120" width="0" style="40" hidden="1" customWidth="1"/>
    <col min="121" max="262" width="9" style="40"/>
    <col min="263" max="366" width="2" style="40" customWidth="1"/>
    <col min="367" max="518" width="9" style="40"/>
    <col min="519" max="622" width="2" style="40" customWidth="1"/>
    <col min="623" max="774" width="9" style="40"/>
    <col min="775" max="878" width="2" style="40" customWidth="1"/>
    <col min="879" max="1030" width="9" style="40"/>
    <col min="1031" max="1134" width="2" style="40" customWidth="1"/>
    <col min="1135" max="1286" width="9" style="40"/>
    <col min="1287" max="1390" width="2" style="40" customWidth="1"/>
    <col min="1391" max="1542" width="9" style="40"/>
    <col min="1543" max="1646" width="2" style="40" customWidth="1"/>
    <col min="1647" max="1798" width="9" style="40"/>
    <col min="1799" max="1902" width="2" style="40" customWidth="1"/>
    <col min="1903" max="2054" width="9" style="40"/>
    <col min="2055" max="2158" width="2" style="40" customWidth="1"/>
    <col min="2159" max="2310" width="9" style="40"/>
    <col min="2311" max="2414" width="2" style="40" customWidth="1"/>
    <col min="2415" max="2566" width="9" style="40"/>
    <col min="2567" max="2670" width="2" style="40" customWidth="1"/>
    <col min="2671" max="2822" width="9" style="40"/>
    <col min="2823" max="2926" width="2" style="40" customWidth="1"/>
    <col min="2927" max="3078" width="9" style="40"/>
    <col min="3079" max="3182" width="2" style="40" customWidth="1"/>
    <col min="3183" max="3334" width="9" style="40"/>
    <col min="3335" max="3438" width="2" style="40" customWidth="1"/>
    <col min="3439" max="3590" width="9" style="40"/>
    <col min="3591" max="3694" width="2" style="40" customWidth="1"/>
    <col min="3695" max="3846" width="9" style="40"/>
    <col min="3847" max="3950" width="2" style="40" customWidth="1"/>
    <col min="3951" max="4102" width="9" style="40"/>
    <col min="4103" max="4206" width="2" style="40" customWidth="1"/>
    <col min="4207" max="4358" width="9" style="40"/>
    <col min="4359" max="4462" width="2" style="40" customWidth="1"/>
    <col min="4463" max="4614" width="9" style="40"/>
    <col min="4615" max="4718" width="2" style="40" customWidth="1"/>
    <col min="4719" max="4870" width="9" style="40"/>
    <col min="4871" max="4974" width="2" style="40" customWidth="1"/>
    <col min="4975" max="5126" width="9" style="40"/>
    <col min="5127" max="5230" width="2" style="40" customWidth="1"/>
    <col min="5231" max="5382" width="9" style="40"/>
    <col min="5383" max="5486" width="2" style="40" customWidth="1"/>
    <col min="5487" max="5638" width="9" style="40"/>
    <col min="5639" max="5742" width="2" style="40" customWidth="1"/>
    <col min="5743" max="5894" width="9" style="40"/>
    <col min="5895" max="5998" width="2" style="40" customWidth="1"/>
    <col min="5999" max="6150" width="9" style="40"/>
    <col min="6151" max="6254" width="2" style="40" customWidth="1"/>
    <col min="6255" max="6406" width="9" style="40"/>
    <col min="6407" max="6510" width="2" style="40" customWidth="1"/>
    <col min="6511" max="6662" width="9" style="40"/>
    <col min="6663" max="6766" width="2" style="40" customWidth="1"/>
    <col min="6767" max="6918" width="9" style="40"/>
    <col min="6919" max="7022" width="2" style="40" customWidth="1"/>
    <col min="7023" max="7174" width="9" style="40"/>
    <col min="7175" max="7278" width="2" style="40" customWidth="1"/>
    <col min="7279" max="7430" width="9" style="40"/>
    <col min="7431" max="7534" width="2" style="40" customWidth="1"/>
    <col min="7535" max="7686" width="9" style="40"/>
    <col min="7687" max="7790" width="2" style="40" customWidth="1"/>
    <col min="7791" max="7942" width="9" style="40"/>
    <col min="7943" max="8046" width="2" style="40" customWidth="1"/>
    <col min="8047" max="8198" width="9" style="40"/>
    <col min="8199" max="8302" width="2" style="40" customWidth="1"/>
    <col min="8303" max="8454" width="9" style="40"/>
    <col min="8455" max="8558" width="2" style="40" customWidth="1"/>
    <col min="8559" max="8710" width="9" style="40"/>
    <col min="8711" max="8814" width="2" style="40" customWidth="1"/>
    <col min="8815" max="8966" width="9" style="40"/>
    <col min="8967" max="9070" width="2" style="40" customWidth="1"/>
    <col min="9071" max="9222" width="9" style="40"/>
    <col min="9223" max="9326" width="2" style="40" customWidth="1"/>
    <col min="9327" max="9478" width="9" style="40"/>
    <col min="9479" max="9582" width="2" style="40" customWidth="1"/>
    <col min="9583" max="9734" width="9" style="40"/>
    <col min="9735" max="9838" width="2" style="40" customWidth="1"/>
    <col min="9839" max="9990" width="9" style="40"/>
    <col min="9991" max="10094" width="2" style="40" customWidth="1"/>
    <col min="10095" max="10246" width="9" style="40"/>
    <col min="10247" max="10350" width="2" style="40" customWidth="1"/>
    <col min="10351" max="10502" width="9" style="40"/>
    <col min="10503" max="10606" width="2" style="40" customWidth="1"/>
    <col min="10607" max="10758" width="9" style="40"/>
    <col min="10759" max="10862" width="2" style="40" customWidth="1"/>
    <col min="10863" max="11014" width="9" style="40"/>
    <col min="11015" max="11118" width="2" style="40" customWidth="1"/>
    <col min="11119" max="11270" width="9" style="40"/>
    <col min="11271" max="11374" width="2" style="40" customWidth="1"/>
    <col min="11375" max="11526" width="9" style="40"/>
    <col min="11527" max="11630" width="2" style="40" customWidth="1"/>
    <col min="11631" max="11782" width="9" style="40"/>
    <col min="11783" max="11886" width="2" style="40" customWidth="1"/>
    <col min="11887" max="12038" width="9" style="40"/>
    <col min="12039" max="12142" width="2" style="40" customWidth="1"/>
    <col min="12143" max="12294" width="9" style="40"/>
    <col min="12295" max="12398" width="2" style="40" customWidth="1"/>
    <col min="12399" max="12550" width="9" style="40"/>
    <col min="12551" max="12654" width="2" style="40" customWidth="1"/>
    <col min="12655" max="12806" width="9" style="40"/>
    <col min="12807" max="12910" width="2" style="40" customWidth="1"/>
    <col min="12911" max="13062" width="9" style="40"/>
    <col min="13063" max="13166" width="2" style="40" customWidth="1"/>
    <col min="13167" max="13318" width="9" style="40"/>
    <col min="13319" max="13422" width="2" style="40" customWidth="1"/>
    <col min="13423" max="13574" width="9" style="40"/>
    <col min="13575" max="13678" width="2" style="40" customWidth="1"/>
    <col min="13679" max="13830" width="9" style="40"/>
    <col min="13831" max="13934" width="2" style="40" customWidth="1"/>
    <col min="13935" max="14086" width="9" style="40"/>
    <col min="14087" max="14190" width="2" style="40" customWidth="1"/>
    <col min="14191" max="14342" width="9" style="40"/>
    <col min="14343" max="14446" width="2" style="40" customWidth="1"/>
    <col min="14447" max="14598" width="9" style="40"/>
    <col min="14599" max="14702" width="2" style="40" customWidth="1"/>
    <col min="14703" max="14854" width="9" style="40"/>
    <col min="14855" max="14958" width="2" style="40" customWidth="1"/>
    <col min="14959" max="15110" width="9" style="40"/>
    <col min="15111" max="15214" width="2" style="40" customWidth="1"/>
    <col min="15215" max="15366" width="9" style="40"/>
    <col min="15367" max="15470" width="2" style="40" customWidth="1"/>
    <col min="15471" max="15622" width="9" style="40"/>
    <col min="15623" max="15726" width="2" style="40" customWidth="1"/>
    <col min="15727" max="15878" width="9" style="40"/>
    <col min="15879" max="15982" width="2" style="40" customWidth="1"/>
    <col min="15983" max="16134" width="9" style="40"/>
    <col min="16135" max="16238" width="2" style="40" customWidth="1"/>
    <col min="16239" max="16384" width="9" style="40"/>
  </cols>
  <sheetData>
    <row r="1" spans="1:120" ht="30" customHeight="1" thickBot="1" x14ac:dyDescent="0.45">
      <c r="A1" s="64" t="s">
        <v>112</v>
      </c>
      <c r="B1" s="63"/>
      <c r="C1" s="63"/>
      <c r="D1" s="63"/>
      <c r="E1" s="63"/>
      <c r="F1" s="63"/>
      <c r="G1" s="63"/>
      <c r="CW1" s="52"/>
    </row>
    <row r="2" spans="1:120" ht="21.95" customHeight="1" thickTop="1" x14ac:dyDescent="0.4">
      <c r="A2" s="328" t="s">
        <v>44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</row>
    <row r="3" spans="1:120" ht="21.95" customHeight="1" thickBot="1" x14ac:dyDescent="0.45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</row>
    <row r="4" spans="1:120" ht="6" customHeight="1" thickTop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BO4" s="44"/>
      <c r="BP4" s="44"/>
    </row>
    <row r="5" spans="1:120" ht="13.5" customHeight="1" x14ac:dyDescent="0.4">
      <c r="A5" s="330" t="s">
        <v>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45"/>
      <c r="R5" s="42"/>
      <c r="S5" s="42"/>
      <c r="T5" s="42"/>
      <c r="U5" s="43"/>
      <c r="V5" s="43"/>
      <c r="BO5" s="44"/>
      <c r="BP5" s="44"/>
    </row>
    <row r="6" spans="1:120" ht="17.25" customHeight="1" x14ac:dyDescent="0.4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42"/>
      <c r="R6" s="42"/>
      <c r="S6" s="42"/>
      <c r="T6" s="42"/>
      <c r="U6" s="43"/>
      <c r="V6" s="43"/>
    </row>
    <row r="7" spans="1:120" ht="17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332" t="s">
        <v>14</v>
      </c>
      <c r="BU7" s="332"/>
      <c r="BV7" s="332"/>
      <c r="BW7" s="332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36" t="s">
        <v>45</v>
      </c>
      <c r="CR7" s="336"/>
    </row>
    <row r="8" spans="1:120" ht="17.25" customHeight="1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333"/>
      <c r="BU8" s="333"/>
      <c r="BV8" s="333"/>
      <c r="BW8" s="333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37"/>
      <c r="CR8" s="337"/>
    </row>
    <row r="9" spans="1:120" ht="24" customHeight="1" x14ac:dyDescent="0.4">
      <c r="A9" s="332" t="s">
        <v>46</v>
      </c>
      <c r="B9" s="332"/>
      <c r="C9" s="332"/>
      <c r="D9" s="332"/>
      <c r="E9" s="332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BW9" s="47"/>
      <c r="BX9" s="48"/>
      <c r="BY9" s="49"/>
      <c r="BZ9" s="49"/>
      <c r="CA9" s="49"/>
      <c r="CB9" s="49"/>
      <c r="CC9" s="49"/>
      <c r="CD9" s="49"/>
      <c r="CE9" s="49"/>
    </row>
    <row r="10" spans="1:120" ht="3.75" customHeight="1" thickBo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BW10" s="48"/>
      <c r="BX10" s="48"/>
      <c r="BY10" s="49"/>
      <c r="BZ10" s="49"/>
      <c r="CA10" s="49"/>
      <c r="CB10" s="49"/>
      <c r="CC10" s="49"/>
      <c r="CD10" s="49"/>
      <c r="CE10" s="49"/>
    </row>
    <row r="11" spans="1:120" ht="13.5" customHeight="1" x14ac:dyDescent="0.4">
      <c r="A11" s="339" t="s">
        <v>47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1"/>
      <c r="AN11" s="344" t="s">
        <v>48</v>
      </c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4" t="s">
        <v>114</v>
      </c>
      <c r="AZ11" s="340"/>
      <c r="BA11" s="340"/>
      <c r="BB11" s="340"/>
      <c r="BC11" s="340"/>
      <c r="BD11" s="340"/>
      <c r="BE11" s="340"/>
      <c r="BF11" s="340"/>
      <c r="BG11" s="340"/>
      <c r="BH11" s="340"/>
      <c r="BI11" s="341"/>
      <c r="BJ11" s="340" t="s">
        <v>113</v>
      </c>
      <c r="BK11" s="340"/>
      <c r="BL11" s="340"/>
      <c r="BM11" s="340"/>
      <c r="BN11" s="340"/>
      <c r="BO11" s="340"/>
      <c r="BP11" s="340"/>
      <c r="BQ11" s="340"/>
      <c r="BR11" s="340"/>
      <c r="BS11" s="340"/>
      <c r="BT11" s="341"/>
      <c r="BU11" s="344" t="s">
        <v>49</v>
      </c>
      <c r="BV11" s="340"/>
      <c r="BW11" s="340"/>
      <c r="BX11" s="340"/>
      <c r="BY11" s="340"/>
      <c r="BZ11" s="340"/>
      <c r="CA11" s="340"/>
      <c r="CB11" s="340"/>
      <c r="CC11" s="340"/>
      <c r="CD11" s="340"/>
      <c r="CE11" s="341"/>
      <c r="CF11" s="344" t="s">
        <v>50</v>
      </c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6"/>
    </row>
    <row r="12" spans="1:120" ht="13.5" customHeight="1" x14ac:dyDescent="0.4">
      <c r="A12" s="342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43"/>
      <c r="AN12" s="345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45"/>
      <c r="AZ12" s="333"/>
      <c r="BA12" s="333"/>
      <c r="BB12" s="333"/>
      <c r="BC12" s="333"/>
      <c r="BD12" s="333"/>
      <c r="BE12" s="333"/>
      <c r="BF12" s="333"/>
      <c r="BG12" s="333"/>
      <c r="BH12" s="333"/>
      <c r="BI12" s="34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43"/>
      <c r="BU12" s="345"/>
      <c r="BV12" s="333"/>
      <c r="BW12" s="333"/>
      <c r="BX12" s="333"/>
      <c r="BY12" s="333"/>
      <c r="BZ12" s="333"/>
      <c r="CA12" s="333"/>
      <c r="CB12" s="333"/>
      <c r="CC12" s="333"/>
      <c r="CD12" s="333"/>
      <c r="CE12" s="343"/>
      <c r="CF12" s="347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48"/>
    </row>
    <row r="13" spans="1:120" ht="13.5" customHeight="1" x14ac:dyDescent="0.4">
      <c r="A13" s="352" t="s">
        <v>51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 t="s">
        <v>52</v>
      </c>
      <c r="S13" s="320"/>
      <c r="T13" s="320"/>
      <c r="U13" s="320" t="s">
        <v>53</v>
      </c>
      <c r="V13" s="320"/>
      <c r="W13" s="320"/>
      <c r="X13" s="320" t="s">
        <v>54</v>
      </c>
      <c r="Y13" s="320"/>
      <c r="Z13" s="320"/>
      <c r="AA13" s="320"/>
      <c r="AB13" s="320"/>
      <c r="AC13" s="320"/>
      <c r="AD13" s="320"/>
      <c r="AE13" s="320"/>
      <c r="AF13" s="320" t="s">
        <v>55</v>
      </c>
      <c r="AG13" s="320"/>
      <c r="AH13" s="320"/>
      <c r="AI13" s="320"/>
      <c r="AJ13" s="320"/>
      <c r="AK13" s="320"/>
      <c r="AL13" s="320"/>
      <c r="AM13" s="320"/>
      <c r="AN13" s="320" t="s">
        <v>52</v>
      </c>
      <c r="AO13" s="320"/>
      <c r="AP13" s="320"/>
      <c r="AQ13" s="320" t="s">
        <v>55</v>
      </c>
      <c r="AR13" s="320"/>
      <c r="AS13" s="320"/>
      <c r="AT13" s="320"/>
      <c r="AU13" s="320"/>
      <c r="AV13" s="320"/>
      <c r="AW13" s="320"/>
      <c r="AX13" s="322"/>
      <c r="AY13" s="320" t="s">
        <v>52</v>
      </c>
      <c r="AZ13" s="320"/>
      <c r="BA13" s="320"/>
      <c r="BB13" s="320" t="s">
        <v>55</v>
      </c>
      <c r="BC13" s="320"/>
      <c r="BD13" s="320"/>
      <c r="BE13" s="320"/>
      <c r="BF13" s="320"/>
      <c r="BG13" s="320"/>
      <c r="BH13" s="320"/>
      <c r="BI13" s="320"/>
      <c r="BJ13" s="320" t="s">
        <v>52</v>
      </c>
      <c r="BK13" s="320"/>
      <c r="BL13" s="320"/>
      <c r="BM13" s="320" t="s">
        <v>55</v>
      </c>
      <c r="BN13" s="320"/>
      <c r="BO13" s="320"/>
      <c r="BP13" s="320"/>
      <c r="BQ13" s="320"/>
      <c r="BR13" s="320"/>
      <c r="BS13" s="320"/>
      <c r="BT13" s="320"/>
      <c r="BU13" s="320" t="s">
        <v>52</v>
      </c>
      <c r="BV13" s="320"/>
      <c r="BW13" s="320"/>
      <c r="BX13" s="320" t="s">
        <v>55</v>
      </c>
      <c r="BY13" s="320"/>
      <c r="BZ13" s="320"/>
      <c r="CA13" s="320"/>
      <c r="CB13" s="320"/>
      <c r="CC13" s="320"/>
      <c r="CD13" s="320"/>
      <c r="CE13" s="322"/>
      <c r="CF13" s="347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48"/>
    </row>
    <row r="14" spans="1:120" ht="13.5" customHeight="1" thickBot="1" x14ac:dyDescent="0.45">
      <c r="A14" s="353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3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3"/>
      <c r="CF14" s="349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1"/>
    </row>
    <row r="15" spans="1:120" ht="18.75" customHeight="1" thickTop="1" x14ac:dyDescent="0.4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92"/>
      <c r="S15" s="292"/>
      <c r="T15" s="292"/>
      <c r="U15" s="292"/>
      <c r="V15" s="292"/>
      <c r="W15" s="292"/>
      <c r="X15" s="324"/>
      <c r="Y15" s="324"/>
      <c r="Z15" s="324"/>
      <c r="AA15" s="324"/>
      <c r="AB15" s="324"/>
      <c r="AC15" s="324"/>
      <c r="AD15" s="324"/>
      <c r="AE15" s="324"/>
      <c r="AF15" s="256" t="str">
        <f t="shared" ref="AF15" si="0">IF($X15="","",IF($U15="％",$X15*($R15*0.01),$R15*$X15))</f>
        <v/>
      </c>
      <c r="AG15" s="256"/>
      <c r="AH15" s="256"/>
      <c r="AI15" s="256"/>
      <c r="AJ15" s="256"/>
      <c r="AK15" s="256"/>
      <c r="AL15" s="256"/>
      <c r="AM15" s="256"/>
      <c r="AN15" s="292"/>
      <c r="AO15" s="292"/>
      <c r="AP15" s="292"/>
      <c r="AQ15" s="256" t="str">
        <f t="shared" ref="AQ15" si="1">IF($AN15="","",IF($U15="％",$X15*($AN15*0.01),$X15*$AN15))</f>
        <v/>
      </c>
      <c r="AR15" s="256"/>
      <c r="AS15" s="256"/>
      <c r="AT15" s="256"/>
      <c r="AU15" s="256"/>
      <c r="AV15" s="256"/>
      <c r="AW15" s="256"/>
      <c r="AX15" s="256"/>
      <c r="AY15" s="292"/>
      <c r="AZ15" s="292"/>
      <c r="BA15" s="292"/>
      <c r="BB15" s="256" t="str">
        <f t="shared" ref="BB15" si="2">IF($AY15="","",IF($U15="％",$X15*($AY15*0.01),$AY15*$X15))</f>
        <v/>
      </c>
      <c r="BC15" s="256"/>
      <c r="BD15" s="256"/>
      <c r="BE15" s="256"/>
      <c r="BF15" s="256"/>
      <c r="BG15" s="256"/>
      <c r="BH15" s="256"/>
      <c r="BI15" s="256"/>
      <c r="BJ15" s="326" t="str">
        <f>IF($AY15="","",$AN15+$AY15)</f>
        <v/>
      </c>
      <c r="BK15" s="327"/>
      <c r="BL15" s="327"/>
      <c r="BM15" s="256" t="str">
        <f>IF($BB15="","",$AQ15+$BB15)</f>
        <v/>
      </c>
      <c r="BN15" s="256"/>
      <c r="BO15" s="256"/>
      <c r="BP15" s="256"/>
      <c r="BQ15" s="256"/>
      <c r="BR15" s="256"/>
      <c r="BS15" s="256"/>
      <c r="BT15" s="256"/>
      <c r="BU15" s="327" t="str">
        <f>IF(R15="","",$R15-$BJ15)</f>
        <v/>
      </c>
      <c r="BV15" s="327"/>
      <c r="BW15" s="327"/>
      <c r="BX15" s="256" t="str">
        <f>IF($BM15="","",$AF15-$BM15)</f>
        <v/>
      </c>
      <c r="BY15" s="256"/>
      <c r="BZ15" s="256"/>
      <c r="CA15" s="256"/>
      <c r="CB15" s="256"/>
      <c r="CC15" s="256"/>
      <c r="CD15" s="256"/>
      <c r="CE15" s="256"/>
      <c r="CF15" s="317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9"/>
      <c r="DP15" s="40" t="s">
        <v>121</v>
      </c>
    </row>
    <row r="16" spans="1:120" ht="18.75" customHeight="1" x14ac:dyDescent="0.4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08"/>
      <c r="S16" s="308"/>
      <c r="T16" s="308"/>
      <c r="U16" s="308"/>
      <c r="V16" s="308"/>
      <c r="W16" s="308"/>
      <c r="X16" s="325"/>
      <c r="Y16" s="325"/>
      <c r="Z16" s="325"/>
      <c r="AA16" s="325"/>
      <c r="AB16" s="325"/>
      <c r="AC16" s="325"/>
      <c r="AD16" s="325"/>
      <c r="AE16" s="325"/>
      <c r="AF16" s="298"/>
      <c r="AG16" s="298"/>
      <c r="AH16" s="298"/>
      <c r="AI16" s="298"/>
      <c r="AJ16" s="298"/>
      <c r="AK16" s="298"/>
      <c r="AL16" s="298"/>
      <c r="AM16" s="298"/>
      <c r="AN16" s="308"/>
      <c r="AO16" s="308"/>
      <c r="AP16" s="308"/>
      <c r="AQ16" s="298"/>
      <c r="AR16" s="298"/>
      <c r="AS16" s="298"/>
      <c r="AT16" s="298"/>
      <c r="AU16" s="298"/>
      <c r="AV16" s="298"/>
      <c r="AW16" s="298"/>
      <c r="AX16" s="298"/>
      <c r="AY16" s="308"/>
      <c r="AZ16" s="308"/>
      <c r="BA16" s="308"/>
      <c r="BB16" s="298"/>
      <c r="BC16" s="298"/>
      <c r="BD16" s="298"/>
      <c r="BE16" s="298"/>
      <c r="BF16" s="298"/>
      <c r="BG16" s="298"/>
      <c r="BH16" s="298"/>
      <c r="BI16" s="298"/>
      <c r="BJ16" s="311"/>
      <c r="BK16" s="312"/>
      <c r="BL16" s="312"/>
      <c r="BM16" s="298"/>
      <c r="BN16" s="298"/>
      <c r="BO16" s="298"/>
      <c r="BP16" s="298"/>
      <c r="BQ16" s="298"/>
      <c r="BR16" s="298"/>
      <c r="BS16" s="298"/>
      <c r="BT16" s="298"/>
      <c r="BU16" s="312"/>
      <c r="BV16" s="312"/>
      <c r="BW16" s="312"/>
      <c r="BX16" s="298"/>
      <c r="BY16" s="298"/>
      <c r="BZ16" s="298"/>
      <c r="CA16" s="298"/>
      <c r="CB16" s="298"/>
      <c r="CC16" s="298"/>
      <c r="CD16" s="298"/>
      <c r="CE16" s="298"/>
      <c r="CF16" s="315"/>
      <c r="CG16" s="306"/>
      <c r="CH16" s="306"/>
      <c r="CI16" s="306"/>
      <c r="CJ16" s="306"/>
      <c r="CK16" s="306"/>
      <c r="CL16" s="306"/>
      <c r="CM16" s="306"/>
      <c r="CN16" s="306"/>
      <c r="CO16" s="306"/>
      <c r="CP16" s="306"/>
      <c r="CQ16" s="306"/>
      <c r="CR16" s="316"/>
      <c r="DP16" s="40" t="s">
        <v>123</v>
      </c>
    </row>
    <row r="17" spans="1:120" ht="18.75" customHeight="1" x14ac:dyDescent="0.4">
      <c r="A17" s="309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08"/>
      <c r="S17" s="308"/>
      <c r="T17" s="308"/>
      <c r="U17" s="294"/>
      <c r="V17" s="294"/>
      <c r="W17" s="294"/>
      <c r="X17" s="296"/>
      <c r="Y17" s="296"/>
      <c r="Z17" s="296"/>
      <c r="AA17" s="296"/>
      <c r="AB17" s="296"/>
      <c r="AC17" s="296"/>
      <c r="AD17" s="296"/>
      <c r="AE17" s="296"/>
      <c r="AF17" s="256" t="str">
        <f t="shared" ref="AF17" si="3">IF($X17="","",IF($U17="％",$X17*($R17*0.01),$R17*$X17))</f>
        <v/>
      </c>
      <c r="AG17" s="256"/>
      <c r="AH17" s="256"/>
      <c r="AI17" s="256"/>
      <c r="AJ17" s="256"/>
      <c r="AK17" s="256"/>
      <c r="AL17" s="256"/>
      <c r="AM17" s="256"/>
      <c r="AN17" s="294"/>
      <c r="AO17" s="294"/>
      <c r="AP17" s="294"/>
      <c r="AQ17" s="256" t="str">
        <f t="shared" ref="AQ17" si="4">IF($AN17="","",IF($U17="％",$X17*($AN17*0.01),$X17*$AN17))</f>
        <v/>
      </c>
      <c r="AR17" s="256"/>
      <c r="AS17" s="256"/>
      <c r="AT17" s="256"/>
      <c r="AU17" s="256"/>
      <c r="AV17" s="256"/>
      <c r="AW17" s="256"/>
      <c r="AX17" s="256"/>
      <c r="AY17" s="294"/>
      <c r="AZ17" s="294"/>
      <c r="BA17" s="294"/>
      <c r="BB17" s="256" t="str">
        <f t="shared" ref="BB17" si="5">IF($AY17="","",IF($U17="％",$X17*($AY17*0.01),$AY17*$X17))</f>
        <v/>
      </c>
      <c r="BC17" s="256"/>
      <c r="BD17" s="256"/>
      <c r="BE17" s="256"/>
      <c r="BF17" s="256"/>
      <c r="BG17" s="256"/>
      <c r="BH17" s="256"/>
      <c r="BI17" s="256"/>
      <c r="BJ17" s="252" t="str">
        <f>IF($AY17="","",$AN17+$AY17)</f>
        <v/>
      </c>
      <c r="BK17" s="253"/>
      <c r="BL17" s="253"/>
      <c r="BM17" s="256" t="str">
        <f>IF($BB17="","",$AQ17+$BB17)</f>
        <v/>
      </c>
      <c r="BN17" s="256"/>
      <c r="BO17" s="256"/>
      <c r="BP17" s="256"/>
      <c r="BQ17" s="256"/>
      <c r="BR17" s="256"/>
      <c r="BS17" s="256"/>
      <c r="BT17" s="256"/>
      <c r="BU17" s="253" t="str">
        <f>IF(R17="","",$R17-$BJ17)</f>
        <v/>
      </c>
      <c r="BV17" s="253"/>
      <c r="BW17" s="253"/>
      <c r="BX17" s="256" t="str">
        <f>IF($BM17="","",$AF17-$BM17)</f>
        <v/>
      </c>
      <c r="BY17" s="256"/>
      <c r="BZ17" s="256"/>
      <c r="CA17" s="256"/>
      <c r="CB17" s="256"/>
      <c r="CC17" s="256"/>
      <c r="CD17" s="256"/>
      <c r="CE17" s="256"/>
      <c r="CF17" s="258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60"/>
      <c r="DP17" s="40" t="s">
        <v>124</v>
      </c>
    </row>
    <row r="18" spans="1:120" ht="18.75" customHeight="1" x14ac:dyDescent="0.4">
      <c r="A18" s="309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08"/>
      <c r="S18" s="308"/>
      <c r="T18" s="308"/>
      <c r="U18" s="294"/>
      <c r="V18" s="294"/>
      <c r="W18" s="294"/>
      <c r="X18" s="296"/>
      <c r="Y18" s="296"/>
      <c r="Z18" s="296"/>
      <c r="AA18" s="296"/>
      <c r="AB18" s="296"/>
      <c r="AC18" s="296"/>
      <c r="AD18" s="296"/>
      <c r="AE18" s="296"/>
      <c r="AF18" s="298"/>
      <c r="AG18" s="298"/>
      <c r="AH18" s="298"/>
      <c r="AI18" s="298"/>
      <c r="AJ18" s="298"/>
      <c r="AK18" s="298"/>
      <c r="AL18" s="298"/>
      <c r="AM18" s="298"/>
      <c r="AN18" s="294"/>
      <c r="AO18" s="294"/>
      <c r="AP18" s="294"/>
      <c r="AQ18" s="298"/>
      <c r="AR18" s="298"/>
      <c r="AS18" s="298"/>
      <c r="AT18" s="298"/>
      <c r="AU18" s="298"/>
      <c r="AV18" s="298"/>
      <c r="AW18" s="298"/>
      <c r="AX18" s="298"/>
      <c r="AY18" s="294"/>
      <c r="AZ18" s="294"/>
      <c r="BA18" s="294"/>
      <c r="BB18" s="298"/>
      <c r="BC18" s="298"/>
      <c r="BD18" s="298"/>
      <c r="BE18" s="298"/>
      <c r="BF18" s="298"/>
      <c r="BG18" s="298"/>
      <c r="BH18" s="298"/>
      <c r="BI18" s="298"/>
      <c r="BJ18" s="252"/>
      <c r="BK18" s="253"/>
      <c r="BL18" s="253"/>
      <c r="BM18" s="298"/>
      <c r="BN18" s="298"/>
      <c r="BO18" s="298"/>
      <c r="BP18" s="298"/>
      <c r="BQ18" s="298"/>
      <c r="BR18" s="298"/>
      <c r="BS18" s="298"/>
      <c r="BT18" s="298"/>
      <c r="BU18" s="253"/>
      <c r="BV18" s="253"/>
      <c r="BW18" s="253"/>
      <c r="BX18" s="298"/>
      <c r="BY18" s="298"/>
      <c r="BZ18" s="298"/>
      <c r="CA18" s="298"/>
      <c r="CB18" s="298"/>
      <c r="CC18" s="298"/>
      <c r="CD18" s="298"/>
      <c r="CE18" s="298"/>
      <c r="CF18" s="299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1"/>
      <c r="DP18" s="40" t="s">
        <v>125</v>
      </c>
    </row>
    <row r="19" spans="1:120" ht="18.75" customHeight="1" x14ac:dyDescent="0.4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08"/>
      <c r="S19" s="308"/>
      <c r="T19" s="308"/>
      <c r="U19" s="294"/>
      <c r="V19" s="294"/>
      <c r="W19" s="294"/>
      <c r="X19" s="296"/>
      <c r="Y19" s="296"/>
      <c r="Z19" s="296"/>
      <c r="AA19" s="296"/>
      <c r="AB19" s="296"/>
      <c r="AC19" s="296"/>
      <c r="AD19" s="296"/>
      <c r="AE19" s="296"/>
      <c r="AF19" s="256" t="str">
        <f t="shared" ref="AF19" si="6">IF($X19="","",IF($U19="％",$X19*($R19*0.01),$R19*$X19))</f>
        <v/>
      </c>
      <c r="AG19" s="256"/>
      <c r="AH19" s="256"/>
      <c r="AI19" s="256"/>
      <c r="AJ19" s="256"/>
      <c r="AK19" s="256"/>
      <c r="AL19" s="256"/>
      <c r="AM19" s="256"/>
      <c r="AN19" s="294"/>
      <c r="AO19" s="294"/>
      <c r="AP19" s="294"/>
      <c r="AQ19" s="256" t="str">
        <f t="shared" ref="AQ19" si="7">IF($AN19="","",IF($U19="％",$X19*($AN19*0.01),$X19*$AN19))</f>
        <v/>
      </c>
      <c r="AR19" s="256"/>
      <c r="AS19" s="256"/>
      <c r="AT19" s="256"/>
      <c r="AU19" s="256"/>
      <c r="AV19" s="256"/>
      <c r="AW19" s="256"/>
      <c r="AX19" s="256"/>
      <c r="AY19" s="294"/>
      <c r="AZ19" s="294"/>
      <c r="BA19" s="294"/>
      <c r="BB19" s="256" t="str">
        <f t="shared" ref="BB19" si="8">IF($AY19="","",IF($U19="％",$X19*($AY19*0.01),$AY19*$X19))</f>
        <v/>
      </c>
      <c r="BC19" s="256"/>
      <c r="BD19" s="256"/>
      <c r="BE19" s="256"/>
      <c r="BF19" s="256"/>
      <c r="BG19" s="256"/>
      <c r="BH19" s="256"/>
      <c r="BI19" s="256"/>
      <c r="BJ19" s="252" t="str">
        <f t="shared" ref="BJ19" si="9">IF($AY19="","",$AN19+$AY19)</f>
        <v/>
      </c>
      <c r="BK19" s="253"/>
      <c r="BL19" s="253"/>
      <c r="BM19" s="256" t="str">
        <f t="shared" ref="BM19" si="10">IF($BB19="","",$AQ19+$BB19)</f>
        <v/>
      </c>
      <c r="BN19" s="256"/>
      <c r="BO19" s="256"/>
      <c r="BP19" s="256"/>
      <c r="BQ19" s="256"/>
      <c r="BR19" s="256"/>
      <c r="BS19" s="256"/>
      <c r="BT19" s="256"/>
      <c r="BU19" s="253" t="str">
        <f t="shared" ref="BU19" si="11">IF(R19="","",$R19-$BJ19)</f>
        <v/>
      </c>
      <c r="BV19" s="253"/>
      <c r="BW19" s="253"/>
      <c r="BX19" s="256" t="str">
        <f>IF($BM19="","",$AF19-$BM19)</f>
        <v/>
      </c>
      <c r="BY19" s="256"/>
      <c r="BZ19" s="256"/>
      <c r="CA19" s="256"/>
      <c r="CB19" s="256"/>
      <c r="CC19" s="256"/>
      <c r="CD19" s="256"/>
      <c r="CE19" s="256"/>
      <c r="CF19" s="258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60"/>
      <c r="DP19" s="40" t="s">
        <v>122</v>
      </c>
    </row>
    <row r="20" spans="1:120" ht="18.75" customHeight="1" x14ac:dyDescent="0.4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08"/>
      <c r="S20" s="308"/>
      <c r="T20" s="308"/>
      <c r="U20" s="294"/>
      <c r="V20" s="294"/>
      <c r="W20" s="294"/>
      <c r="X20" s="296"/>
      <c r="Y20" s="296"/>
      <c r="Z20" s="296"/>
      <c r="AA20" s="296"/>
      <c r="AB20" s="296"/>
      <c r="AC20" s="296"/>
      <c r="AD20" s="296"/>
      <c r="AE20" s="296"/>
      <c r="AF20" s="298"/>
      <c r="AG20" s="298"/>
      <c r="AH20" s="298"/>
      <c r="AI20" s="298"/>
      <c r="AJ20" s="298"/>
      <c r="AK20" s="298"/>
      <c r="AL20" s="298"/>
      <c r="AM20" s="298"/>
      <c r="AN20" s="294"/>
      <c r="AO20" s="294"/>
      <c r="AP20" s="294"/>
      <c r="AQ20" s="298"/>
      <c r="AR20" s="298"/>
      <c r="AS20" s="298"/>
      <c r="AT20" s="298"/>
      <c r="AU20" s="298"/>
      <c r="AV20" s="298"/>
      <c r="AW20" s="298"/>
      <c r="AX20" s="298"/>
      <c r="AY20" s="294"/>
      <c r="AZ20" s="294"/>
      <c r="BA20" s="294"/>
      <c r="BB20" s="298"/>
      <c r="BC20" s="298"/>
      <c r="BD20" s="298"/>
      <c r="BE20" s="298"/>
      <c r="BF20" s="298"/>
      <c r="BG20" s="298"/>
      <c r="BH20" s="298"/>
      <c r="BI20" s="298"/>
      <c r="BJ20" s="252"/>
      <c r="BK20" s="253"/>
      <c r="BL20" s="253"/>
      <c r="BM20" s="298"/>
      <c r="BN20" s="298"/>
      <c r="BO20" s="298"/>
      <c r="BP20" s="298"/>
      <c r="BQ20" s="298"/>
      <c r="BR20" s="298"/>
      <c r="BS20" s="298"/>
      <c r="BT20" s="298"/>
      <c r="BU20" s="253"/>
      <c r="BV20" s="253"/>
      <c r="BW20" s="253"/>
      <c r="BX20" s="298"/>
      <c r="BY20" s="298"/>
      <c r="BZ20" s="298"/>
      <c r="CA20" s="298"/>
      <c r="CB20" s="298"/>
      <c r="CC20" s="298"/>
      <c r="CD20" s="298"/>
      <c r="CE20" s="298"/>
      <c r="CF20" s="299"/>
      <c r="CG20" s="300"/>
      <c r="CH20" s="300"/>
      <c r="CI20" s="300"/>
      <c r="CJ20" s="300"/>
      <c r="CK20" s="300"/>
      <c r="CL20" s="300"/>
      <c r="CM20" s="300"/>
      <c r="CN20" s="300"/>
      <c r="CO20" s="300"/>
      <c r="CP20" s="300"/>
      <c r="CQ20" s="300"/>
      <c r="CR20" s="301"/>
      <c r="DP20" s="40" t="s">
        <v>126</v>
      </c>
    </row>
    <row r="21" spans="1:120" ht="18.75" customHeight="1" x14ac:dyDescent="0.4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4"/>
      <c r="R21" s="308"/>
      <c r="S21" s="308"/>
      <c r="T21" s="308"/>
      <c r="U21" s="294"/>
      <c r="V21" s="294"/>
      <c r="W21" s="294"/>
      <c r="X21" s="296"/>
      <c r="Y21" s="296"/>
      <c r="Z21" s="296"/>
      <c r="AA21" s="296"/>
      <c r="AB21" s="296"/>
      <c r="AC21" s="296"/>
      <c r="AD21" s="296"/>
      <c r="AE21" s="296"/>
      <c r="AF21" s="256" t="str">
        <f t="shared" ref="AF21:AF51" si="12">IF($X21="","",IF($U21="％",$X21*($R21*0.01),$R21*$X21))</f>
        <v/>
      </c>
      <c r="AG21" s="256"/>
      <c r="AH21" s="256"/>
      <c r="AI21" s="256"/>
      <c r="AJ21" s="256"/>
      <c r="AK21" s="256"/>
      <c r="AL21" s="256"/>
      <c r="AM21" s="256"/>
      <c r="AN21" s="294"/>
      <c r="AO21" s="294"/>
      <c r="AP21" s="294"/>
      <c r="AQ21" s="256" t="str">
        <f t="shared" ref="AQ21:AQ51" si="13">IF($AN21="","",IF($U21="％",$X21*($AN21*0.01),$X21*$AN21))</f>
        <v/>
      </c>
      <c r="AR21" s="256"/>
      <c r="AS21" s="256"/>
      <c r="AT21" s="256"/>
      <c r="AU21" s="256"/>
      <c r="AV21" s="256"/>
      <c r="AW21" s="256"/>
      <c r="AX21" s="256"/>
      <c r="AY21" s="294"/>
      <c r="AZ21" s="294"/>
      <c r="BA21" s="294"/>
      <c r="BB21" s="256" t="str">
        <f t="shared" ref="BB21:BB51" si="14">IF($AY21="","",IF($U21="％",$X21*($AY21*0.01),$AY21*$X21))</f>
        <v/>
      </c>
      <c r="BC21" s="256"/>
      <c r="BD21" s="256"/>
      <c r="BE21" s="256"/>
      <c r="BF21" s="256"/>
      <c r="BG21" s="256"/>
      <c r="BH21" s="256"/>
      <c r="BI21" s="256"/>
      <c r="BJ21" s="252" t="str">
        <f t="shared" ref="BJ21:BJ23" si="15">IF($AY21="","",$AN21+$AY21)</f>
        <v/>
      </c>
      <c r="BK21" s="253"/>
      <c r="BL21" s="253"/>
      <c r="BM21" s="256" t="str">
        <f t="shared" ref="BM21:BM51" si="16">IF($BB21="","",$AQ21+$BB21)</f>
        <v/>
      </c>
      <c r="BN21" s="256"/>
      <c r="BO21" s="256"/>
      <c r="BP21" s="256"/>
      <c r="BQ21" s="256"/>
      <c r="BR21" s="256"/>
      <c r="BS21" s="256"/>
      <c r="BT21" s="256"/>
      <c r="BU21" s="253" t="str">
        <f t="shared" ref="BU21" si="17">IF(R21="","",$R21-$BJ21)</f>
        <v/>
      </c>
      <c r="BV21" s="253"/>
      <c r="BW21" s="253"/>
      <c r="BX21" s="256" t="str">
        <f>IF($BM21="","",$AF21-$BM21)</f>
        <v/>
      </c>
      <c r="BY21" s="256"/>
      <c r="BZ21" s="256"/>
      <c r="CA21" s="256"/>
      <c r="CB21" s="256"/>
      <c r="CC21" s="256"/>
      <c r="CD21" s="256"/>
      <c r="CE21" s="256"/>
      <c r="CF21" s="258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60"/>
      <c r="DP21" s="40" t="s">
        <v>127</v>
      </c>
    </row>
    <row r="22" spans="1:120" ht="18.75" customHeight="1" x14ac:dyDescent="0.4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7"/>
      <c r="R22" s="308"/>
      <c r="S22" s="308"/>
      <c r="T22" s="308"/>
      <c r="U22" s="294"/>
      <c r="V22" s="294"/>
      <c r="W22" s="294"/>
      <c r="X22" s="296"/>
      <c r="Y22" s="296"/>
      <c r="Z22" s="296"/>
      <c r="AA22" s="296"/>
      <c r="AB22" s="296"/>
      <c r="AC22" s="296"/>
      <c r="AD22" s="296"/>
      <c r="AE22" s="296"/>
      <c r="AF22" s="298"/>
      <c r="AG22" s="298"/>
      <c r="AH22" s="298"/>
      <c r="AI22" s="298"/>
      <c r="AJ22" s="298"/>
      <c r="AK22" s="298"/>
      <c r="AL22" s="298"/>
      <c r="AM22" s="298"/>
      <c r="AN22" s="294"/>
      <c r="AO22" s="294"/>
      <c r="AP22" s="294"/>
      <c r="AQ22" s="298"/>
      <c r="AR22" s="298"/>
      <c r="AS22" s="298"/>
      <c r="AT22" s="298"/>
      <c r="AU22" s="298"/>
      <c r="AV22" s="298"/>
      <c r="AW22" s="298"/>
      <c r="AX22" s="298"/>
      <c r="AY22" s="294"/>
      <c r="AZ22" s="294"/>
      <c r="BA22" s="294"/>
      <c r="BB22" s="298"/>
      <c r="BC22" s="298"/>
      <c r="BD22" s="298"/>
      <c r="BE22" s="298"/>
      <c r="BF22" s="298"/>
      <c r="BG22" s="298"/>
      <c r="BH22" s="298"/>
      <c r="BI22" s="298"/>
      <c r="BJ22" s="252"/>
      <c r="BK22" s="253"/>
      <c r="BL22" s="253"/>
      <c r="BM22" s="298"/>
      <c r="BN22" s="298"/>
      <c r="BO22" s="298"/>
      <c r="BP22" s="298"/>
      <c r="BQ22" s="298"/>
      <c r="BR22" s="298"/>
      <c r="BS22" s="298"/>
      <c r="BT22" s="298"/>
      <c r="BU22" s="253"/>
      <c r="BV22" s="253"/>
      <c r="BW22" s="253"/>
      <c r="BX22" s="298"/>
      <c r="BY22" s="298"/>
      <c r="BZ22" s="298"/>
      <c r="CA22" s="298"/>
      <c r="CB22" s="298"/>
      <c r="CC22" s="298"/>
      <c r="CD22" s="298"/>
      <c r="CE22" s="298"/>
      <c r="CF22" s="299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1"/>
      <c r="DP22" s="40" t="s">
        <v>128</v>
      </c>
    </row>
    <row r="23" spans="1:120" ht="18.75" customHeight="1" x14ac:dyDescent="0.4">
      <c r="A23" s="302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4"/>
      <c r="R23" s="308"/>
      <c r="S23" s="308"/>
      <c r="T23" s="308"/>
      <c r="U23" s="294"/>
      <c r="V23" s="294"/>
      <c r="W23" s="294"/>
      <c r="X23" s="296"/>
      <c r="Y23" s="296"/>
      <c r="Z23" s="296"/>
      <c r="AA23" s="296"/>
      <c r="AB23" s="296"/>
      <c r="AC23" s="296"/>
      <c r="AD23" s="296"/>
      <c r="AE23" s="296"/>
      <c r="AF23" s="256" t="str">
        <f t="shared" si="12"/>
        <v/>
      </c>
      <c r="AG23" s="256"/>
      <c r="AH23" s="256"/>
      <c r="AI23" s="256"/>
      <c r="AJ23" s="256"/>
      <c r="AK23" s="256"/>
      <c r="AL23" s="256"/>
      <c r="AM23" s="256"/>
      <c r="AN23" s="294"/>
      <c r="AO23" s="294"/>
      <c r="AP23" s="294"/>
      <c r="AQ23" s="256" t="str">
        <f t="shared" si="13"/>
        <v/>
      </c>
      <c r="AR23" s="256"/>
      <c r="AS23" s="256"/>
      <c r="AT23" s="256"/>
      <c r="AU23" s="256"/>
      <c r="AV23" s="256"/>
      <c r="AW23" s="256"/>
      <c r="AX23" s="256"/>
      <c r="AY23" s="294"/>
      <c r="AZ23" s="294"/>
      <c r="BA23" s="294"/>
      <c r="BB23" s="256" t="str">
        <f t="shared" si="14"/>
        <v/>
      </c>
      <c r="BC23" s="256"/>
      <c r="BD23" s="256"/>
      <c r="BE23" s="256"/>
      <c r="BF23" s="256"/>
      <c r="BG23" s="256"/>
      <c r="BH23" s="256"/>
      <c r="BI23" s="256"/>
      <c r="BJ23" s="252" t="str">
        <f t="shared" si="15"/>
        <v/>
      </c>
      <c r="BK23" s="253"/>
      <c r="BL23" s="253"/>
      <c r="BM23" s="256" t="str">
        <f t="shared" si="16"/>
        <v/>
      </c>
      <c r="BN23" s="256"/>
      <c r="BO23" s="256"/>
      <c r="BP23" s="256"/>
      <c r="BQ23" s="256"/>
      <c r="BR23" s="256"/>
      <c r="BS23" s="256"/>
      <c r="BT23" s="256"/>
      <c r="BU23" s="253" t="str">
        <f t="shared" ref="BU23" si="18">IF(R23="","",$R23-$BJ23)</f>
        <v/>
      </c>
      <c r="BV23" s="253"/>
      <c r="BW23" s="253"/>
      <c r="BX23" s="256" t="str">
        <f>IF($BM23="","",$AF23-$BM23)</f>
        <v/>
      </c>
      <c r="BY23" s="256"/>
      <c r="BZ23" s="256"/>
      <c r="CA23" s="256"/>
      <c r="CB23" s="256"/>
      <c r="CC23" s="256"/>
      <c r="CD23" s="256"/>
      <c r="CE23" s="256"/>
      <c r="CF23" s="258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60"/>
      <c r="DP23" s="40" t="s">
        <v>129</v>
      </c>
    </row>
    <row r="24" spans="1:120" ht="18.75" customHeight="1" x14ac:dyDescent="0.4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7"/>
      <c r="R24" s="308"/>
      <c r="S24" s="308"/>
      <c r="T24" s="308"/>
      <c r="U24" s="294"/>
      <c r="V24" s="294"/>
      <c r="W24" s="294"/>
      <c r="X24" s="296"/>
      <c r="Y24" s="296"/>
      <c r="Z24" s="296"/>
      <c r="AA24" s="296"/>
      <c r="AB24" s="296"/>
      <c r="AC24" s="296"/>
      <c r="AD24" s="296"/>
      <c r="AE24" s="296"/>
      <c r="AF24" s="298"/>
      <c r="AG24" s="298"/>
      <c r="AH24" s="298"/>
      <c r="AI24" s="298"/>
      <c r="AJ24" s="298"/>
      <c r="AK24" s="298"/>
      <c r="AL24" s="298"/>
      <c r="AM24" s="298"/>
      <c r="AN24" s="294"/>
      <c r="AO24" s="294"/>
      <c r="AP24" s="294"/>
      <c r="AQ24" s="298"/>
      <c r="AR24" s="298"/>
      <c r="AS24" s="298"/>
      <c r="AT24" s="298"/>
      <c r="AU24" s="298"/>
      <c r="AV24" s="298"/>
      <c r="AW24" s="298"/>
      <c r="AX24" s="298"/>
      <c r="AY24" s="294"/>
      <c r="AZ24" s="294"/>
      <c r="BA24" s="294"/>
      <c r="BB24" s="298"/>
      <c r="BC24" s="298"/>
      <c r="BD24" s="298"/>
      <c r="BE24" s="298"/>
      <c r="BF24" s="298"/>
      <c r="BG24" s="298"/>
      <c r="BH24" s="298"/>
      <c r="BI24" s="298"/>
      <c r="BJ24" s="252"/>
      <c r="BK24" s="253"/>
      <c r="BL24" s="253"/>
      <c r="BM24" s="298"/>
      <c r="BN24" s="298"/>
      <c r="BO24" s="298"/>
      <c r="BP24" s="298"/>
      <c r="BQ24" s="298"/>
      <c r="BR24" s="298"/>
      <c r="BS24" s="298"/>
      <c r="BT24" s="298"/>
      <c r="BU24" s="253"/>
      <c r="BV24" s="253"/>
      <c r="BW24" s="253"/>
      <c r="BX24" s="298"/>
      <c r="BY24" s="298"/>
      <c r="BZ24" s="298"/>
      <c r="CA24" s="298"/>
      <c r="CB24" s="298"/>
      <c r="CC24" s="298"/>
      <c r="CD24" s="298"/>
      <c r="CE24" s="298"/>
      <c r="CF24" s="299"/>
      <c r="CG24" s="300"/>
      <c r="CH24" s="300"/>
      <c r="CI24" s="300"/>
      <c r="CJ24" s="300"/>
      <c r="CK24" s="300"/>
      <c r="CL24" s="300"/>
      <c r="CM24" s="300"/>
      <c r="CN24" s="300"/>
      <c r="CO24" s="300"/>
      <c r="CP24" s="300"/>
      <c r="CQ24" s="300"/>
      <c r="CR24" s="301"/>
      <c r="DP24" s="40" t="s">
        <v>130</v>
      </c>
    </row>
    <row r="25" spans="1:120" ht="18.75" customHeight="1" x14ac:dyDescent="0.4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4"/>
      <c r="R25" s="308"/>
      <c r="S25" s="308"/>
      <c r="T25" s="308"/>
      <c r="U25" s="294"/>
      <c r="V25" s="294"/>
      <c r="W25" s="294"/>
      <c r="X25" s="296"/>
      <c r="Y25" s="296"/>
      <c r="Z25" s="296"/>
      <c r="AA25" s="296"/>
      <c r="AB25" s="296"/>
      <c r="AC25" s="296"/>
      <c r="AD25" s="296"/>
      <c r="AE25" s="296"/>
      <c r="AF25" s="256" t="str">
        <f t="shared" si="12"/>
        <v/>
      </c>
      <c r="AG25" s="256"/>
      <c r="AH25" s="256"/>
      <c r="AI25" s="256"/>
      <c r="AJ25" s="256"/>
      <c r="AK25" s="256"/>
      <c r="AL25" s="256"/>
      <c r="AM25" s="256"/>
      <c r="AN25" s="294"/>
      <c r="AO25" s="294"/>
      <c r="AP25" s="294"/>
      <c r="AQ25" s="256" t="str">
        <f t="shared" si="13"/>
        <v/>
      </c>
      <c r="AR25" s="256"/>
      <c r="AS25" s="256"/>
      <c r="AT25" s="256"/>
      <c r="AU25" s="256"/>
      <c r="AV25" s="256"/>
      <c r="AW25" s="256"/>
      <c r="AX25" s="256"/>
      <c r="AY25" s="294"/>
      <c r="AZ25" s="294"/>
      <c r="BA25" s="294"/>
      <c r="BB25" s="256" t="str">
        <f t="shared" si="14"/>
        <v/>
      </c>
      <c r="BC25" s="256"/>
      <c r="BD25" s="256"/>
      <c r="BE25" s="256"/>
      <c r="BF25" s="256"/>
      <c r="BG25" s="256"/>
      <c r="BH25" s="256"/>
      <c r="BI25" s="256"/>
      <c r="BJ25" s="252"/>
      <c r="BK25" s="253"/>
      <c r="BL25" s="253"/>
      <c r="BM25" s="256" t="str">
        <f t="shared" si="16"/>
        <v/>
      </c>
      <c r="BN25" s="256"/>
      <c r="BO25" s="256"/>
      <c r="BP25" s="256"/>
      <c r="BQ25" s="256"/>
      <c r="BR25" s="256"/>
      <c r="BS25" s="256"/>
      <c r="BT25" s="256"/>
      <c r="BU25" s="253"/>
      <c r="BV25" s="253"/>
      <c r="BW25" s="253"/>
      <c r="BX25" s="256" t="str">
        <f t="shared" ref="BX25" si="19">IF($BM25="","",$AF25-$BM25)</f>
        <v/>
      </c>
      <c r="BY25" s="256"/>
      <c r="BZ25" s="256"/>
      <c r="CA25" s="256"/>
      <c r="CB25" s="256"/>
      <c r="CC25" s="256"/>
      <c r="CD25" s="256"/>
      <c r="CE25" s="256"/>
      <c r="CF25" s="258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60"/>
      <c r="DP25" s="40" t="s">
        <v>131</v>
      </c>
    </row>
    <row r="26" spans="1:120" ht="18.75" customHeight="1" x14ac:dyDescent="0.4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7"/>
      <c r="R26" s="308"/>
      <c r="S26" s="308"/>
      <c r="T26" s="308"/>
      <c r="U26" s="294"/>
      <c r="V26" s="294"/>
      <c r="W26" s="294"/>
      <c r="X26" s="296"/>
      <c r="Y26" s="296"/>
      <c r="Z26" s="296"/>
      <c r="AA26" s="296"/>
      <c r="AB26" s="296"/>
      <c r="AC26" s="296"/>
      <c r="AD26" s="296"/>
      <c r="AE26" s="296"/>
      <c r="AF26" s="298"/>
      <c r="AG26" s="298"/>
      <c r="AH26" s="298"/>
      <c r="AI26" s="298"/>
      <c r="AJ26" s="298"/>
      <c r="AK26" s="298"/>
      <c r="AL26" s="298"/>
      <c r="AM26" s="298"/>
      <c r="AN26" s="294"/>
      <c r="AO26" s="294"/>
      <c r="AP26" s="294"/>
      <c r="AQ26" s="298"/>
      <c r="AR26" s="298"/>
      <c r="AS26" s="298"/>
      <c r="AT26" s="298"/>
      <c r="AU26" s="298"/>
      <c r="AV26" s="298"/>
      <c r="AW26" s="298"/>
      <c r="AX26" s="298"/>
      <c r="AY26" s="294"/>
      <c r="AZ26" s="294"/>
      <c r="BA26" s="294"/>
      <c r="BB26" s="298"/>
      <c r="BC26" s="298"/>
      <c r="BD26" s="298"/>
      <c r="BE26" s="298"/>
      <c r="BF26" s="298"/>
      <c r="BG26" s="298"/>
      <c r="BH26" s="298"/>
      <c r="BI26" s="298"/>
      <c r="BJ26" s="252"/>
      <c r="BK26" s="253"/>
      <c r="BL26" s="253"/>
      <c r="BM26" s="298"/>
      <c r="BN26" s="298"/>
      <c r="BO26" s="298"/>
      <c r="BP26" s="298"/>
      <c r="BQ26" s="298"/>
      <c r="BR26" s="298"/>
      <c r="BS26" s="298"/>
      <c r="BT26" s="298"/>
      <c r="BU26" s="253"/>
      <c r="BV26" s="253"/>
      <c r="BW26" s="253"/>
      <c r="BX26" s="298"/>
      <c r="BY26" s="298"/>
      <c r="BZ26" s="298"/>
      <c r="CA26" s="298"/>
      <c r="CB26" s="298"/>
      <c r="CC26" s="298"/>
      <c r="CD26" s="298"/>
      <c r="CE26" s="298"/>
      <c r="CF26" s="299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1"/>
      <c r="DP26" s="40" t="s">
        <v>132</v>
      </c>
    </row>
    <row r="27" spans="1:120" ht="18.75" customHeight="1" x14ac:dyDescent="0.4">
      <c r="A27" s="302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4"/>
      <c r="R27" s="308"/>
      <c r="S27" s="308"/>
      <c r="T27" s="308"/>
      <c r="U27" s="294"/>
      <c r="V27" s="294"/>
      <c r="W27" s="294"/>
      <c r="X27" s="296"/>
      <c r="Y27" s="296"/>
      <c r="Z27" s="296"/>
      <c r="AA27" s="296"/>
      <c r="AB27" s="296"/>
      <c r="AC27" s="296"/>
      <c r="AD27" s="296"/>
      <c r="AE27" s="296"/>
      <c r="AF27" s="256" t="str">
        <f t="shared" si="12"/>
        <v/>
      </c>
      <c r="AG27" s="256"/>
      <c r="AH27" s="256"/>
      <c r="AI27" s="256"/>
      <c r="AJ27" s="256"/>
      <c r="AK27" s="256"/>
      <c r="AL27" s="256"/>
      <c r="AM27" s="256"/>
      <c r="AN27" s="294"/>
      <c r="AO27" s="294"/>
      <c r="AP27" s="294"/>
      <c r="AQ27" s="256" t="str">
        <f t="shared" si="13"/>
        <v/>
      </c>
      <c r="AR27" s="256"/>
      <c r="AS27" s="256"/>
      <c r="AT27" s="256"/>
      <c r="AU27" s="256"/>
      <c r="AV27" s="256"/>
      <c r="AW27" s="256"/>
      <c r="AX27" s="256"/>
      <c r="AY27" s="294"/>
      <c r="AZ27" s="294"/>
      <c r="BA27" s="294"/>
      <c r="BB27" s="256" t="str">
        <f t="shared" si="14"/>
        <v/>
      </c>
      <c r="BC27" s="256"/>
      <c r="BD27" s="256"/>
      <c r="BE27" s="256"/>
      <c r="BF27" s="256"/>
      <c r="BG27" s="256"/>
      <c r="BH27" s="256"/>
      <c r="BI27" s="256"/>
      <c r="BJ27" s="252"/>
      <c r="BK27" s="253"/>
      <c r="BL27" s="253"/>
      <c r="BM27" s="256" t="str">
        <f t="shared" si="16"/>
        <v/>
      </c>
      <c r="BN27" s="256"/>
      <c r="BO27" s="256"/>
      <c r="BP27" s="256"/>
      <c r="BQ27" s="256"/>
      <c r="BR27" s="256"/>
      <c r="BS27" s="256"/>
      <c r="BT27" s="256"/>
      <c r="BU27" s="253"/>
      <c r="BV27" s="253"/>
      <c r="BW27" s="253"/>
      <c r="BX27" s="256" t="str">
        <f t="shared" ref="BX27" si="20">IF($BM27="","",$AF27-$BM27)</f>
        <v/>
      </c>
      <c r="BY27" s="256"/>
      <c r="BZ27" s="256"/>
      <c r="CA27" s="256"/>
      <c r="CB27" s="256"/>
      <c r="CC27" s="256"/>
      <c r="CD27" s="256"/>
      <c r="CE27" s="256"/>
      <c r="CF27" s="258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60"/>
      <c r="DP27" s="40" t="s">
        <v>133</v>
      </c>
    </row>
    <row r="28" spans="1:120" ht="18.75" customHeight="1" x14ac:dyDescent="0.4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7"/>
      <c r="R28" s="308"/>
      <c r="S28" s="308"/>
      <c r="T28" s="308"/>
      <c r="U28" s="294"/>
      <c r="V28" s="294"/>
      <c r="W28" s="294"/>
      <c r="X28" s="296"/>
      <c r="Y28" s="296"/>
      <c r="Z28" s="296"/>
      <c r="AA28" s="296"/>
      <c r="AB28" s="296"/>
      <c r="AC28" s="296"/>
      <c r="AD28" s="296"/>
      <c r="AE28" s="296"/>
      <c r="AF28" s="298"/>
      <c r="AG28" s="298"/>
      <c r="AH28" s="298"/>
      <c r="AI28" s="298"/>
      <c r="AJ28" s="298"/>
      <c r="AK28" s="298"/>
      <c r="AL28" s="298"/>
      <c r="AM28" s="298"/>
      <c r="AN28" s="294"/>
      <c r="AO28" s="294"/>
      <c r="AP28" s="294"/>
      <c r="AQ28" s="298"/>
      <c r="AR28" s="298"/>
      <c r="AS28" s="298"/>
      <c r="AT28" s="298"/>
      <c r="AU28" s="298"/>
      <c r="AV28" s="298"/>
      <c r="AW28" s="298"/>
      <c r="AX28" s="298"/>
      <c r="AY28" s="294"/>
      <c r="AZ28" s="294"/>
      <c r="BA28" s="294"/>
      <c r="BB28" s="298"/>
      <c r="BC28" s="298"/>
      <c r="BD28" s="298"/>
      <c r="BE28" s="298"/>
      <c r="BF28" s="298"/>
      <c r="BG28" s="298"/>
      <c r="BH28" s="298"/>
      <c r="BI28" s="298"/>
      <c r="BJ28" s="252"/>
      <c r="BK28" s="253"/>
      <c r="BL28" s="253"/>
      <c r="BM28" s="298"/>
      <c r="BN28" s="298"/>
      <c r="BO28" s="298"/>
      <c r="BP28" s="298"/>
      <c r="BQ28" s="298"/>
      <c r="BR28" s="298"/>
      <c r="BS28" s="298"/>
      <c r="BT28" s="298"/>
      <c r="BU28" s="253"/>
      <c r="BV28" s="253"/>
      <c r="BW28" s="253"/>
      <c r="BX28" s="298"/>
      <c r="BY28" s="298"/>
      <c r="BZ28" s="298"/>
      <c r="CA28" s="298"/>
      <c r="CB28" s="298"/>
      <c r="CC28" s="298"/>
      <c r="CD28" s="298"/>
      <c r="CE28" s="298"/>
      <c r="CF28" s="299"/>
      <c r="CG28" s="300"/>
      <c r="CH28" s="300"/>
      <c r="CI28" s="300"/>
      <c r="CJ28" s="300"/>
      <c r="CK28" s="300"/>
      <c r="CL28" s="300"/>
      <c r="CM28" s="300"/>
      <c r="CN28" s="300"/>
      <c r="CO28" s="300"/>
      <c r="CP28" s="300"/>
      <c r="CQ28" s="300"/>
      <c r="CR28" s="301"/>
    </row>
    <row r="29" spans="1:120" ht="18.75" customHeight="1" x14ac:dyDescent="0.4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08"/>
      <c r="S29" s="308"/>
      <c r="T29" s="308"/>
      <c r="U29" s="294"/>
      <c r="V29" s="294"/>
      <c r="W29" s="294"/>
      <c r="X29" s="296"/>
      <c r="Y29" s="296"/>
      <c r="Z29" s="296"/>
      <c r="AA29" s="296"/>
      <c r="AB29" s="296"/>
      <c r="AC29" s="296"/>
      <c r="AD29" s="296"/>
      <c r="AE29" s="296"/>
      <c r="AF29" s="256" t="str">
        <f t="shared" si="12"/>
        <v/>
      </c>
      <c r="AG29" s="256"/>
      <c r="AH29" s="256"/>
      <c r="AI29" s="256"/>
      <c r="AJ29" s="256"/>
      <c r="AK29" s="256"/>
      <c r="AL29" s="256"/>
      <c r="AM29" s="256"/>
      <c r="AN29" s="308"/>
      <c r="AO29" s="308"/>
      <c r="AP29" s="308"/>
      <c r="AQ29" s="256" t="str">
        <f t="shared" si="13"/>
        <v/>
      </c>
      <c r="AR29" s="256"/>
      <c r="AS29" s="256"/>
      <c r="AT29" s="256"/>
      <c r="AU29" s="256"/>
      <c r="AV29" s="256"/>
      <c r="AW29" s="256"/>
      <c r="AX29" s="256"/>
      <c r="AY29" s="308"/>
      <c r="AZ29" s="308"/>
      <c r="BA29" s="308"/>
      <c r="BB29" s="256" t="str">
        <f t="shared" si="14"/>
        <v/>
      </c>
      <c r="BC29" s="256"/>
      <c r="BD29" s="256"/>
      <c r="BE29" s="256"/>
      <c r="BF29" s="256"/>
      <c r="BG29" s="256"/>
      <c r="BH29" s="256"/>
      <c r="BI29" s="256"/>
      <c r="BJ29" s="311" t="str">
        <f t="shared" ref="BJ29" si="21">IF($AY29="","",$AN29+$AY29)</f>
        <v/>
      </c>
      <c r="BK29" s="312"/>
      <c r="BL29" s="312"/>
      <c r="BM29" s="256" t="str">
        <f t="shared" si="16"/>
        <v/>
      </c>
      <c r="BN29" s="256"/>
      <c r="BO29" s="256"/>
      <c r="BP29" s="256"/>
      <c r="BQ29" s="256"/>
      <c r="BR29" s="256"/>
      <c r="BS29" s="256"/>
      <c r="BT29" s="256"/>
      <c r="BU29" s="312" t="str">
        <f t="shared" ref="BU29" si="22">IF(R29="","",$R29-$BJ29)</f>
        <v/>
      </c>
      <c r="BV29" s="312"/>
      <c r="BW29" s="312"/>
      <c r="BX29" s="256" t="str">
        <f t="shared" ref="BX29" si="23">IF($BM29="","",$AF29-$BM29)</f>
        <v/>
      </c>
      <c r="BY29" s="256"/>
      <c r="BZ29" s="256"/>
      <c r="CA29" s="256"/>
      <c r="CB29" s="256"/>
      <c r="CC29" s="256"/>
      <c r="CD29" s="256"/>
      <c r="CE29" s="256"/>
      <c r="CF29" s="31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14"/>
    </row>
    <row r="30" spans="1:120" ht="18.75" customHeight="1" x14ac:dyDescent="0.4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08"/>
      <c r="S30" s="308"/>
      <c r="T30" s="308"/>
      <c r="U30" s="294"/>
      <c r="V30" s="294"/>
      <c r="W30" s="294"/>
      <c r="X30" s="296"/>
      <c r="Y30" s="296"/>
      <c r="Z30" s="296"/>
      <c r="AA30" s="296"/>
      <c r="AB30" s="296"/>
      <c r="AC30" s="296"/>
      <c r="AD30" s="296"/>
      <c r="AE30" s="296"/>
      <c r="AF30" s="298"/>
      <c r="AG30" s="298"/>
      <c r="AH30" s="298"/>
      <c r="AI30" s="298"/>
      <c r="AJ30" s="298"/>
      <c r="AK30" s="298"/>
      <c r="AL30" s="298"/>
      <c r="AM30" s="298"/>
      <c r="AN30" s="308"/>
      <c r="AO30" s="308"/>
      <c r="AP30" s="308"/>
      <c r="AQ30" s="298"/>
      <c r="AR30" s="298"/>
      <c r="AS30" s="298"/>
      <c r="AT30" s="298"/>
      <c r="AU30" s="298"/>
      <c r="AV30" s="298"/>
      <c r="AW30" s="298"/>
      <c r="AX30" s="298"/>
      <c r="AY30" s="308"/>
      <c r="AZ30" s="308"/>
      <c r="BA30" s="308"/>
      <c r="BB30" s="298"/>
      <c r="BC30" s="298"/>
      <c r="BD30" s="298"/>
      <c r="BE30" s="298"/>
      <c r="BF30" s="298"/>
      <c r="BG30" s="298"/>
      <c r="BH30" s="298"/>
      <c r="BI30" s="298"/>
      <c r="BJ30" s="311"/>
      <c r="BK30" s="312"/>
      <c r="BL30" s="312"/>
      <c r="BM30" s="298"/>
      <c r="BN30" s="298"/>
      <c r="BO30" s="298"/>
      <c r="BP30" s="298"/>
      <c r="BQ30" s="298"/>
      <c r="BR30" s="298"/>
      <c r="BS30" s="298"/>
      <c r="BT30" s="298"/>
      <c r="BU30" s="312"/>
      <c r="BV30" s="312"/>
      <c r="BW30" s="312"/>
      <c r="BX30" s="298"/>
      <c r="BY30" s="298"/>
      <c r="BZ30" s="298"/>
      <c r="CA30" s="298"/>
      <c r="CB30" s="298"/>
      <c r="CC30" s="298"/>
      <c r="CD30" s="298"/>
      <c r="CE30" s="298"/>
      <c r="CF30" s="315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16"/>
    </row>
    <row r="31" spans="1:120" ht="18.75" customHeight="1" x14ac:dyDescent="0.4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92"/>
      <c r="S31" s="292"/>
      <c r="T31" s="292"/>
      <c r="U31" s="294"/>
      <c r="V31" s="294"/>
      <c r="W31" s="294"/>
      <c r="X31" s="296"/>
      <c r="Y31" s="296"/>
      <c r="Z31" s="296"/>
      <c r="AA31" s="296"/>
      <c r="AB31" s="296"/>
      <c r="AC31" s="296"/>
      <c r="AD31" s="296"/>
      <c r="AE31" s="296"/>
      <c r="AF31" s="256" t="str">
        <f t="shared" si="12"/>
        <v/>
      </c>
      <c r="AG31" s="256"/>
      <c r="AH31" s="256"/>
      <c r="AI31" s="256"/>
      <c r="AJ31" s="256"/>
      <c r="AK31" s="256"/>
      <c r="AL31" s="256"/>
      <c r="AM31" s="256"/>
      <c r="AN31" s="308"/>
      <c r="AO31" s="308"/>
      <c r="AP31" s="308"/>
      <c r="AQ31" s="256" t="str">
        <f t="shared" si="13"/>
        <v/>
      </c>
      <c r="AR31" s="256"/>
      <c r="AS31" s="256"/>
      <c r="AT31" s="256"/>
      <c r="AU31" s="256"/>
      <c r="AV31" s="256"/>
      <c r="AW31" s="256"/>
      <c r="AX31" s="256"/>
      <c r="AY31" s="308"/>
      <c r="AZ31" s="308"/>
      <c r="BA31" s="308"/>
      <c r="BB31" s="256" t="str">
        <f t="shared" si="14"/>
        <v/>
      </c>
      <c r="BC31" s="256"/>
      <c r="BD31" s="256"/>
      <c r="BE31" s="256"/>
      <c r="BF31" s="256"/>
      <c r="BG31" s="256"/>
      <c r="BH31" s="256"/>
      <c r="BI31" s="256"/>
      <c r="BJ31" s="311"/>
      <c r="BK31" s="312"/>
      <c r="BL31" s="312"/>
      <c r="BM31" s="256" t="str">
        <f t="shared" si="16"/>
        <v/>
      </c>
      <c r="BN31" s="256"/>
      <c r="BO31" s="256"/>
      <c r="BP31" s="256"/>
      <c r="BQ31" s="256"/>
      <c r="BR31" s="256"/>
      <c r="BS31" s="256"/>
      <c r="BT31" s="256"/>
      <c r="BU31" s="312"/>
      <c r="BV31" s="312"/>
      <c r="BW31" s="312"/>
      <c r="BX31" s="256" t="str">
        <f t="shared" ref="BX31" si="24">IF($BM31="","",$AF31-$BM31)</f>
        <v/>
      </c>
      <c r="BY31" s="256"/>
      <c r="BZ31" s="256"/>
      <c r="CA31" s="256"/>
      <c r="CB31" s="256"/>
      <c r="CC31" s="256"/>
      <c r="CD31" s="256"/>
      <c r="CE31" s="256"/>
      <c r="CF31" s="31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14"/>
    </row>
    <row r="32" spans="1:120" ht="18.75" customHeight="1" x14ac:dyDescent="0.4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08"/>
      <c r="S32" s="308"/>
      <c r="T32" s="308"/>
      <c r="U32" s="294"/>
      <c r="V32" s="294"/>
      <c r="W32" s="294"/>
      <c r="X32" s="296"/>
      <c r="Y32" s="296"/>
      <c r="Z32" s="296"/>
      <c r="AA32" s="296"/>
      <c r="AB32" s="296"/>
      <c r="AC32" s="296"/>
      <c r="AD32" s="296"/>
      <c r="AE32" s="296"/>
      <c r="AF32" s="298"/>
      <c r="AG32" s="298"/>
      <c r="AH32" s="298"/>
      <c r="AI32" s="298"/>
      <c r="AJ32" s="298"/>
      <c r="AK32" s="298"/>
      <c r="AL32" s="298"/>
      <c r="AM32" s="298"/>
      <c r="AN32" s="308"/>
      <c r="AO32" s="308"/>
      <c r="AP32" s="308"/>
      <c r="AQ32" s="298"/>
      <c r="AR32" s="298"/>
      <c r="AS32" s="298"/>
      <c r="AT32" s="298"/>
      <c r="AU32" s="298"/>
      <c r="AV32" s="298"/>
      <c r="AW32" s="298"/>
      <c r="AX32" s="298"/>
      <c r="AY32" s="308"/>
      <c r="AZ32" s="308"/>
      <c r="BA32" s="308"/>
      <c r="BB32" s="298"/>
      <c r="BC32" s="298"/>
      <c r="BD32" s="298"/>
      <c r="BE32" s="298"/>
      <c r="BF32" s="298"/>
      <c r="BG32" s="298"/>
      <c r="BH32" s="298"/>
      <c r="BI32" s="298"/>
      <c r="BJ32" s="311"/>
      <c r="BK32" s="312"/>
      <c r="BL32" s="312"/>
      <c r="BM32" s="298"/>
      <c r="BN32" s="298"/>
      <c r="BO32" s="298"/>
      <c r="BP32" s="298"/>
      <c r="BQ32" s="298"/>
      <c r="BR32" s="298"/>
      <c r="BS32" s="298"/>
      <c r="BT32" s="298"/>
      <c r="BU32" s="312"/>
      <c r="BV32" s="312"/>
      <c r="BW32" s="312"/>
      <c r="BX32" s="298"/>
      <c r="BY32" s="298"/>
      <c r="BZ32" s="298"/>
      <c r="CA32" s="298"/>
      <c r="CB32" s="298"/>
      <c r="CC32" s="298"/>
      <c r="CD32" s="298"/>
      <c r="CE32" s="298"/>
      <c r="CF32" s="315"/>
      <c r="CG32" s="306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16"/>
    </row>
    <row r="33" spans="1:96" ht="18.75" customHeight="1" x14ac:dyDescent="0.4">
      <c r="A33" s="309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08"/>
      <c r="S33" s="308"/>
      <c r="T33" s="308"/>
      <c r="U33" s="294"/>
      <c r="V33" s="294"/>
      <c r="W33" s="294"/>
      <c r="X33" s="296"/>
      <c r="Y33" s="296"/>
      <c r="Z33" s="296"/>
      <c r="AA33" s="296"/>
      <c r="AB33" s="296"/>
      <c r="AC33" s="296"/>
      <c r="AD33" s="296"/>
      <c r="AE33" s="296"/>
      <c r="AF33" s="256" t="str">
        <f t="shared" si="12"/>
        <v/>
      </c>
      <c r="AG33" s="256"/>
      <c r="AH33" s="256"/>
      <c r="AI33" s="256"/>
      <c r="AJ33" s="256"/>
      <c r="AK33" s="256"/>
      <c r="AL33" s="256"/>
      <c r="AM33" s="256"/>
      <c r="AN33" s="294"/>
      <c r="AO33" s="294"/>
      <c r="AP33" s="294"/>
      <c r="AQ33" s="256" t="str">
        <f t="shared" si="13"/>
        <v/>
      </c>
      <c r="AR33" s="256"/>
      <c r="AS33" s="256"/>
      <c r="AT33" s="256"/>
      <c r="AU33" s="256"/>
      <c r="AV33" s="256"/>
      <c r="AW33" s="256"/>
      <c r="AX33" s="256"/>
      <c r="AY33" s="294"/>
      <c r="AZ33" s="294"/>
      <c r="BA33" s="294"/>
      <c r="BB33" s="256" t="str">
        <f t="shared" si="14"/>
        <v/>
      </c>
      <c r="BC33" s="256"/>
      <c r="BD33" s="256"/>
      <c r="BE33" s="256"/>
      <c r="BF33" s="256"/>
      <c r="BG33" s="256"/>
      <c r="BH33" s="256"/>
      <c r="BI33" s="256"/>
      <c r="BJ33" s="252"/>
      <c r="BK33" s="253"/>
      <c r="BL33" s="253"/>
      <c r="BM33" s="256" t="str">
        <f t="shared" si="16"/>
        <v/>
      </c>
      <c r="BN33" s="256"/>
      <c r="BO33" s="256"/>
      <c r="BP33" s="256"/>
      <c r="BQ33" s="256"/>
      <c r="BR33" s="256"/>
      <c r="BS33" s="256"/>
      <c r="BT33" s="256"/>
      <c r="BU33" s="253"/>
      <c r="BV33" s="253"/>
      <c r="BW33" s="253"/>
      <c r="BX33" s="256" t="str">
        <f t="shared" ref="BX33" si="25">IF($BM33="","",$AF33-$BM33)</f>
        <v/>
      </c>
      <c r="BY33" s="256"/>
      <c r="BZ33" s="256"/>
      <c r="CA33" s="256"/>
      <c r="CB33" s="256"/>
      <c r="CC33" s="256"/>
      <c r="CD33" s="256"/>
      <c r="CE33" s="256"/>
      <c r="CF33" s="258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60"/>
    </row>
    <row r="34" spans="1:96" ht="18.75" customHeight="1" x14ac:dyDescent="0.4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08"/>
      <c r="S34" s="308"/>
      <c r="T34" s="308"/>
      <c r="U34" s="294"/>
      <c r="V34" s="294"/>
      <c r="W34" s="294"/>
      <c r="X34" s="296"/>
      <c r="Y34" s="296"/>
      <c r="Z34" s="296"/>
      <c r="AA34" s="296"/>
      <c r="AB34" s="296"/>
      <c r="AC34" s="296"/>
      <c r="AD34" s="296"/>
      <c r="AE34" s="296"/>
      <c r="AF34" s="298"/>
      <c r="AG34" s="298"/>
      <c r="AH34" s="298"/>
      <c r="AI34" s="298"/>
      <c r="AJ34" s="298"/>
      <c r="AK34" s="298"/>
      <c r="AL34" s="298"/>
      <c r="AM34" s="298"/>
      <c r="AN34" s="294"/>
      <c r="AO34" s="294"/>
      <c r="AP34" s="294"/>
      <c r="AQ34" s="298"/>
      <c r="AR34" s="298"/>
      <c r="AS34" s="298"/>
      <c r="AT34" s="298"/>
      <c r="AU34" s="298"/>
      <c r="AV34" s="298"/>
      <c r="AW34" s="298"/>
      <c r="AX34" s="298"/>
      <c r="AY34" s="294"/>
      <c r="AZ34" s="294"/>
      <c r="BA34" s="294"/>
      <c r="BB34" s="298"/>
      <c r="BC34" s="298"/>
      <c r="BD34" s="298"/>
      <c r="BE34" s="298"/>
      <c r="BF34" s="298"/>
      <c r="BG34" s="298"/>
      <c r="BH34" s="298"/>
      <c r="BI34" s="298"/>
      <c r="BJ34" s="252"/>
      <c r="BK34" s="253"/>
      <c r="BL34" s="253"/>
      <c r="BM34" s="298"/>
      <c r="BN34" s="298"/>
      <c r="BO34" s="298"/>
      <c r="BP34" s="298"/>
      <c r="BQ34" s="298"/>
      <c r="BR34" s="298"/>
      <c r="BS34" s="298"/>
      <c r="BT34" s="298"/>
      <c r="BU34" s="253"/>
      <c r="BV34" s="253"/>
      <c r="BW34" s="253"/>
      <c r="BX34" s="298"/>
      <c r="BY34" s="298"/>
      <c r="BZ34" s="298"/>
      <c r="CA34" s="298"/>
      <c r="CB34" s="298"/>
      <c r="CC34" s="298"/>
      <c r="CD34" s="298"/>
      <c r="CE34" s="298"/>
      <c r="CF34" s="299"/>
      <c r="CG34" s="300"/>
      <c r="CH34" s="300"/>
      <c r="CI34" s="300"/>
      <c r="CJ34" s="300"/>
      <c r="CK34" s="300"/>
      <c r="CL34" s="300"/>
      <c r="CM34" s="300"/>
      <c r="CN34" s="300"/>
      <c r="CO34" s="300"/>
      <c r="CP34" s="300"/>
      <c r="CQ34" s="300"/>
      <c r="CR34" s="301"/>
    </row>
    <row r="35" spans="1:96" ht="18.75" customHeight="1" x14ac:dyDescent="0.4">
      <c r="A35" s="309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08"/>
      <c r="S35" s="308"/>
      <c r="T35" s="308"/>
      <c r="U35" s="294"/>
      <c r="V35" s="294"/>
      <c r="W35" s="294"/>
      <c r="X35" s="296"/>
      <c r="Y35" s="296"/>
      <c r="Z35" s="296"/>
      <c r="AA35" s="296"/>
      <c r="AB35" s="296"/>
      <c r="AC35" s="296"/>
      <c r="AD35" s="296"/>
      <c r="AE35" s="296"/>
      <c r="AF35" s="256" t="str">
        <f t="shared" si="12"/>
        <v/>
      </c>
      <c r="AG35" s="256"/>
      <c r="AH35" s="256"/>
      <c r="AI35" s="256"/>
      <c r="AJ35" s="256"/>
      <c r="AK35" s="256"/>
      <c r="AL35" s="256"/>
      <c r="AM35" s="256"/>
      <c r="AN35" s="294"/>
      <c r="AO35" s="294"/>
      <c r="AP35" s="294"/>
      <c r="AQ35" s="256" t="str">
        <f t="shared" si="13"/>
        <v/>
      </c>
      <c r="AR35" s="256"/>
      <c r="AS35" s="256"/>
      <c r="AT35" s="256"/>
      <c r="AU35" s="256"/>
      <c r="AV35" s="256"/>
      <c r="AW35" s="256"/>
      <c r="AX35" s="256"/>
      <c r="AY35" s="294"/>
      <c r="AZ35" s="294"/>
      <c r="BA35" s="294"/>
      <c r="BB35" s="256" t="str">
        <f t="shared" si="14"/>
        <v/>
      </c>
      <c r="BC35" s="256"/>
      <c r="BD35" s="256"/>
      <c r="BE35" s="256"/>
      <c r="BF35" s="256"/>
      <c r="BG35" s="256"/>
      <c r="BH35" s="256"/>
      <c r="BI35" s="256"/>
      <c r="BJ35" s="252" t="str">
        <f t="shared" ref="BJ35" si="26">IF($AY35="","",$AN35+$AY35)</f>
        <v/>
      </c>
      <c r="BK35" s="253"/>
      <c r="BL35" s="253"/>
      <c r="BM35" s="256" t="str">
        <f t="shared" si="16"/>
        <v/>
      </c>
      <c r="BN35" s="256"/>
      <c r="BO35" s="256"/>
      <c r="BP35" s="256"/>
      <c r="BQ35" s="256"/>
      <c r="BR35" s="256"/>
      <c r="BS35" s="256"/>
      <c r="BT35" s="256"/>
      <c r="BU35" s="253" t="str">
        <f t="shared" ref="BU35" si="27">IF(R35="","",$R35-$BJ35)</f>
        <v/>
      </c>
      <c r="BV35" s="253"/>
      <c r="BW35" s="253"/>
      <c r="BX35" s="256" t="str">
        <f t="shared" ref="BX35" si="28">IF($BM35="","",$AF35-$BM35)</f>
        <v/>
      </c>
      <c r="BY35" s="256"/>
      <c r="BZ35" s="256"/>
      <c r="CA35" s="256"/>
      <c r="CB35" s="256"/>
      <c r="CC35" s="256"/>
      <c r="CD35" s="256"/>
      <c r="CE35" s="256"/>
      <c r="CF35" s="258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60"/>
    </row>
    <row r="36" spans="1:96" ht="18.75" customHeight="1" x14ac:dyDescent="0.4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08"/>
      <c r="S36" s="308"/>
      <c r="T36" s="308"/>
      <c r="U36" s="294"/>
      <c r="V36" s="294"/>
      <c r="W36" s="294"/>
      <c r="X36" s="296"/>
      <c r="Y36" s="296"/>
      <c r="Z36" s="296"/>
      <c r="AA36" s="296"/>
      <c r="AB36" s="296"/>
      <c r="AC36" s="296"/>
      <c r="AD36" s="296"/>
      <c r="AE36" s="296"/>
      <c r="AF36" s="298"/>
      <c r="AG36" s="298"/>
      <c r="AH36" s="298"/>
      <c r="AI36" s="298"/>
      <c r="AJ36" s="298"/>
      <c r="AK36" s="298"/>
      <c r="AL36" s="298"/>
      <c r="AM36" s="298"/>
      <c r="AN36" s="294"/>
      <c r="AO36" s="294"/>
      <c r="AP36" s="294"/>
      <c r="AQ36" s="298"/>
      <c r="AR36" s="298"/>
      <c r="AS36" s="298"/>
      <c r="AT36" s="298"/>
      <c r="AU36" s="298"/>
      <c r="AV36" s="298"/>
      <c r="AW36" s="298"/>
      <c r="AX36" s="298"/>
      <c r="AY36" s="294"/>
      <c r="AZ36" s="294"/>
      <c r="BA36" s="294"/>
      <c r="BB36" s="298"/>
      <c r="BC36" s="298"/>
      <c r="BD36" s="298"/>
      <c r="BE36" s="298"/>
      <c r="BF36" s="298"/>
      <c r="BG36" s="298"/>
      <c r="BH36" s="298"/>
      <c r="BI36" s="298"/>
      <c r="BJ36" s="252"/>
      <c r="BK36" s="253"/>
      <c r="BL36" s="253"/>
      <c r="BM36" s="298"/>
      <c r="BN36" s="298"/>
      <c r="BO36" s="298"/>
      <c r="BP36" s="298"/>
      <c r="BQ36" s="298"/>
      <c r="BR36" s="298"/>
      <c r="BS36" s="298"/>
      <c r="BT36" s="298"/>
      <c r="BU36" s="253"/>
      <c r="BV36" s="253"/>
      <c r="BW36" s="253"/>
      <c r="BX36" s="298"/>
      <c r="BY36" s="298"/>
      <c r="BZ36" s="298"/>
      <c r="CA36" s="298"/>
      <c r="CB36" s="298"/>
      <c r="CC36" s="298"/>
      <c r="CD36" s="298"/>
      <c r="CE36" s="298"/>
      <c r="CF36" s="299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1"/>
    </row>
    <row r="37" spans="1:96" ht="18.75" customHeight="1" x14ac:dyDescent="0.4">
      <c r="A37" s="302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4"/>
      <c r="R37" s="308"/>
      <c r="S37" s="308"/>
      <c r="T37" s="308"/>
      <c r="U37" s="294"/>
      <c r="V37" s="294"/>
      <c r="W37" s="294"/>
      <c r="X37" s="296"/>
      <c r="Y37" s="296"/>
      <c r="Z37" s="296"/>
      <c r="AA37" s="296"/>
      <c r="AB37" s="296"/>
      <c r="AC37" s="296"/>
      <c r="AD37" s="296"/>
      <c r="AE37" s="296"/>
      <c r="AF37" s="256" t="str">
        <f t="shared" si="12"/>
        <v/>
      </c>
      <c r="AG37" s="256"/>
      <c r="AH37" s="256"/>
      <c r="AI37" s="256"/>
      <c r="AJ37" s="256"/>
      <c r="AK37" s="256"/>
      <c r="AL37" s="256"/>
      <c r="AM37" s="256"/>
      <c r="AN37" s="294"/>
      <c r="AO37" s="294"/>
      <c r="AP37" s="294"/>
      <c r="AQ37" s="256" t="str">
        <f t="shared" si="13"/>
        <v/>
      </c>
      <c r="AR37" s="256"/>
      <c r="AS37" s="256"/>
      <c r="AT37" s="256"/>
      <c r="AU37" s="256"/>
      <c r="AV37" s="256"/>
      <c r="AW37" s="256"/>
      <c r="AX37" s="256"/>
      <c r="AY37" s="294"/>
      <c r="AZ37" s="294"/>
      <c r="BA37" s="294"/>
      <c r="BB37" s="256" t="str">
        <f t="shared" si="14"/>
        <v/>
      </c>
      <c r="BC37" s="256"/>
      <c r="BD37" s="256"/>
      <c r="BE37" s="256"/>
      <c r="BF37" s="256"/>
      <c r="BG37" s="256"/>
      <c r="BH37" s="256"/>
      <c r="BI37" s="256"/>
      <c r="BJ37" s="252" t="str">
        <f t="shared" ref="BJ37" si="29">IF($AY37="","",$AN37+$AY37)</f>
        <v/>
      </c>
      <c r="BK37" s="253"/>
      <c r="BL37" s="253"/>
      <c r="BM37" s="256" t="str">
        <f t="shared" si="16"/>
        <v/>
      </c>
      <c r="BN37" s="256"/>
      <c r="BO37" s="256"/>
      <c r="BP37" s="256"/>
      <c r="BQ37" s="256"/>
      <c r="BR37" s="256"/>
      <c r="BS37" s="256"/>
      <c r="BT37" s="256"/>
      <c r="BU37" s="253" t="str">
        <f t="shared" ref="BU37" si="30">IF(R37="","",$R37-$BJ37)</f>
        <v/>
      </c>
      <c r="BV37" s="253"/>
      <c r="BW37" s="253"/>
      <c r="BX37" s="256" t="str">
        <f t="shared" ref="BX37" si="31">IF($BM37="","",$AF37-$BM37)</f>
        <v/>
      </c>
      <c r="BY37" s="256"/>
      <c r="BZ37" s="256"/>
      <c r="CA37" s="256"/>
      <c r="CB37" s="256"/>
      <c r="CC37" s="256"/>
      <c r="CD37" s="256"/>
      <c r="CE37" s="256"/>
      <c r="CF37" s="258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60"/>
    </row>
    <row r="38" spans="1:96" ht="18.75" customHeight="1" x14ac:dyDescent="0.4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7"/>
      <c r="R38" s="308"/>
      <c r="S38" s="308"/>
      <c r="T38" s="308"/>
      <c r="U38" s="294"/>
      <c r="V38" s="294"/>
      <c r="W38" s="294"/>
      <c r="X38" s="296"/>
      <c r="Y38" s="296"/>
      <c r="Z38" s="296"/>
      <c r="AA38" s="296"/>
      <c r="AB38" s="296"/>
      <c r="AC38" s="296"/>
      <c r="AD38" s="296"/>
      <c r="AE38" s="296"/>
      <c r="AF38" s="298"/>
      <c r="AG38" s="298"/>
      <c r="AH38" s="298"/>
      <c r="AI38" s="298"/>
      <c r="AJ38" s="298"/>
      <c r="AK38" s="298"/>
      <c r="AL38" s="298"/>
      <c r="AM38" s="298"/>
      <c r="AN38" s="294"/>
      <c r="AO38" s="294"/>
      <c r="AP38" s="294"/>
      <c r="AQ38" s="298"/>
      <c r="AR38" s="298"/>
      <c r="AS38" s="298"/>
      <c r="AT38" s="298"/>
      <c r="AU38" s="298"/>
      <c r="AV38" s="298"/>
      <c r="AW38" s="298"/>
      <c r="AX38" s="298"/>
      <c r="AY38" s="294"/>
      <c r="AZ38" s="294"/>
      <c r="BA38" s="294"/>
      <c r="BB38" s="298"/>
      <c r="BC38" s="298"/>
      <c r="BD38" s="298"/>
      <c r="BE38" s="298"/>
      <c r="BF38" s="298"/>
      <c r="BG38" s="298"/>
      <c r="BH38" s="298"/>
      <c r="BI38" s="298"/>
      <c r="BJ38" s="252"/>
      <c r="BK38" s="253"/>
      <c r="BL38" s="253"/>
      <c r="BM38" s="298"/>
      <c r="BN38" s="298"/>
      <c r="BO38" s="298"/>
      <c r="BP38" s="298"/>
      <c r="BQ38" s="298"/>
      <c r="BR38" s="298"/>
      <c r="BS38" s="298"/>
      <c r="BT38" s="298"/>
      <c r="BU38" s="253"/>
      <c r="BV38" s="253"/>
      <c r="BW38" s="253"/>
      <c r="BX38" s="298"/>
      <c r="BY38" s="298"/>
      <c r="BZ38" s="298"/>
      <c r="CA38" s="298"/>
      <c r="CB38" s="298"/>
      <c r="CC38" s="298"/>
      <c r="CD38" s="298"/>
      <c r="CE38" s="298"/>
      <c r="CF38" s="299"/>
      <c r="CG38" s="300"/>
      <c r="CH38" s="300"/>
      <c r="CI38" s="300"/>
      <c r="CJ38" s="300"/>
      <c r="CK38" s="300"/>
      <c r="CL38" s="300"/>
      <c r="CM38" s="300"/>
      <c r="CN38" s="300"/>
      <c r="CO38" s="300"/>
      <c r="CP38" s="300"/>
      <c r="CQ38" s="300"/>
      <c r="CR38" s="301"/>
    </row>
    <row r="39" spans="1:96" ht="18.75" customHeight="1" x14ac:dyDescent="0.4">
      <c r="A39" s="309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08"/>
      <c r="S39" s="308"/>
      <c r="T39" s="308"/>
      <c r="U39" s="294"/>
      <c r="V39" s="294"/>
      <c r="W39" s="294"/>
      <c r="X39" s="296"/>
      <c r="Y39" s="296"/>
      <c r="Z39" s="296"/>
      <c r="AA39" s="296"/>
      <c r="AB39" s="296"/>
      <c r="AC39" s="296"/>
      <c r="AD39" s="296"/>
      <c r="AE39" s="296"/>
      <c r="AF39" s="256" t="str">
        <f t="shared" si="12"/>
        <v/>
      </c>
      <c r="AG39" s="256"/>
      <c r="AH39" s="256"/>
      <c r="AI39" s="256"/>
      <c r="AJ39" s="256"/>
      <c r="AK39" s="256"/>
      <c r="AL39" s="256"/>
      <c r="AM39" s="256"/>
      <c r="AN39" s="294"/>
      <c r="AO39" s="294"/>
      <c r="AP39" s="294"/>
      <c r="AQ39" s="256" t="str">
        <f t="shared" si="13"/>
        <v/>
      </c>
      <c r="AR39" s="256"/>
      <c r="AS39" s="256"/>
      <c r="AT39" s="256"/>
      <c r="AU39" s="256"/>
      <c r="AV39" s="256"/>
      <c r="AW39" s="256"/>
      <c r="AX39" s="256"/>
      <c r="AY39" s="294"/>
      <c r="AZ39" s="294"/>
      <c r="BA39" s="294"/>
      <c r="BB39" s="256" t="str">
        <f t="shared" si="14"/>
        <v/>
      </c>
      <c r="BC39" s="256"/>
      <c r="BD39" s="256"/>
      <c r="BE39" s="256"/>
      <c r="BF39" s="256"/>
      <c r="BG39" s="256"/>
      <c r="BH39" s="256"/>
      <c r="BI39" s="256"/>
      <c r="BJ39" s="252" t="str">
        <f t="shared" ref="BJ39" si="32">IF($AY39="","",$AN39+$AY39)</f>
        <v/>
      </c>
      <c r="BK39" s="253"/>
      <c r="BL39" s="253"/>
      <c r="BM39" s="256" t="str">
        <f t="shared" si="16"/>
        <v/>
      </c>
      <c r="BN39" s="256"/>
      <c r="BO39" s="256"/>
      <c r="BP39" s="256"/>
      <c r="BQ39" s="256"/>
      <c r="BR39" s="256"/>
      <c r="BS39" s="256"/>
      <c r="BT39" s="256"/>
      <c r="BU39" s="253" t="str">
        <f t="shared" ref="BU39" si="33">IF(R39="","",$R39-$BJ39)</f>
        <v/>
      </c>
      <c r="BV39" s="253"/>
      <c r="BW39" s="253"/>
      <c r="BX39" s="256" t="str">
        <f t="shared" ref="BX39" si="34">IF($BM39="","",$AF39-$BM39)</f>
        <v/>
      </c>
      <c r="BY39" s="256"/>
      <c r="BZ39" s="256"/>
      <c r="CA39" s="256"/>
      <c r="CB39" s="256"/>
      <c r="CC39" s="256"/>
      <c r="CD39" s="256"/>
      <c r="CE39" s="256"/>
      <c r="CF39" s="258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60"/>
    </row>
    <row r="40" spans="1:96" ht="18.75" customHeight="1" x14ac:dyDescent="0.4">
      <c r="A40" s="309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08"/>
      <c r="S40" s="308"/>
      <c r="T40" s="308"/>
      <c r="U40" s="294"/>
      <c r="V40" s="294"/>
      <c r="W40" s="294"/>
      <c r="X40" s="296"/>
      <c r="Y40" s="296"/>
      <c r="Z40" s="296"/>
      <c r="AA40" s="296"/>
      <c r="AB40" s="296"/>
      <c r="AC40" s="296"/>
      <c r="AD40" s="296"/>
      <c r="AE40" s="296"/>
      <c r="AF40" s="298"/>
      <c r="AG40" s="298"/>
      <c r="AH40" s="298"/>
      <c r="AI40" s="298"/>
      <c r="AJ40" s="298"/>
      <c r="AK40" s="298"/>
      <c r="AL40" s="298"/>
      <c r="AM40" s="298"/>
      <c r="AN40" s="294"/>
      <c r="AO40" s="294"/>
      <c r="AP40" s="294"/>
      <c r="AQ40" s="298"/>
      <c r="AR40" s="298"/>
      <c r="AS40" s="298"/>
      <c r="AT40" s="298"/>
      <c r="AU40" s="298"/>
      <c r="AV40" s="298"/>
      <c r="AW40" s="298"/>
      <c r="AX40" s="298"/>
      <c r="AY40" s="294"/>
      <c r="AZ40" s="294"/>
      <c r="BA40" s="294"/>
      <c r="BB40" s="298"/>
      <c r="BC40" s="298"/>
      <c r="BD40" s="298"/>
      <c r="BE40" s="298"/>
      <c r="BF40" s="298"/>
      <c r="BG40" s="298"/>
      <c r="BH40" s="298"/>
      <c r="BI40" s="298"/>
      <c r="BJ40" s="252"/>
      <c r="BK40" s="253"/>
      <c r="BL40" s="253"/>
      <c r="BM40" s="298"/>
      <c r="BN40" s="298"/>
      <c r="BO40" s="298"/>
      <c r="BP40" s="298"/>
      <c r="BQ40" s="298"/>
      <c r="BR40" s="298"/>
      <c r="BS40" s="298"/>
      <c r="BT40" s="298"/>
      <c r="BU40" s="253"/>
      <c r="BV40" s="253"/>
      <c r="BW40" s="253"/>
      <c r="BX40" s="298"/>
      <c r="BY40" s="298"/>
      <c r="BZ40" s="298"/>
      <c r="CA40" s="298"/>
      <c r="CB40" s="298"/>
      <c r="CC40" s="298"/>
      <c r="CD40" s="298"/>
      <c r="CE40" s="298"/>
      <c r="CF40" s="299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1"/>
    </row>
    <row r="41" spans="1:96" ht="18.75" customHeight="1" x14ac:dyDescent="0.4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92"/>
      <c r="S41" s="292"/>
      <c r="T41" s="292"/>
      <c r="U41" s="294"/>
      <c r="V41" s="294"/>
      <c r="W41" s="294"/>
      <c r="X41" s="296"/>
      <c r="Y41" s="296"/>
      <c r="Z41" s="296"/>
      <c r="AA41" s="296"/>
      <c r="AB41" s="296"/>
      <c r="AC41" s="296"/>
      <c r="AD41" s="296"/>
      <c r="AE41" s="296"/>
      <c r="AF41" s="256" t="str">
        <f t="shared" si="12"/>
        <v/>
      </c>
      <c r="AG41" s="256"/>
      <c r="AH41" s="256"/>
      <c r="AI41" s="256"/>
      <c r="AJ41" s="256"/>
      <c r="AK41" s="256"/>
      <c r="AL41" s="256"/>
      <c r="AM41" s="256"/>
      <c r="AN41" s="294"/>
      <c r="AO41" s="294"/>
      <c r="AP41" s="294"/>
      <c r="AQ41" s="256" t="str">
        <f t="shared" si="13"/>
        <v/>
      </c>
      <c r="AR41" s="256"/>
      <c r="AS41" s="256"/>
      <c r="AT41" s="256"/>
      <c r="AU41" s="256"/>
      <c r="AV41" s="256"/>
      <c r="AW41" s="256"/>
      <c r="AX41" s="256"/>
      <c r="AY41" s="294"/>
      <c r="AZ41" s="294"/>
      <c r="BA41" s="294"/>
      <c r="BB41" s="256" t="str">
        <f t="shared" si="14"/>
        <v/>
      </c>
      <c r="BC41" s="256"/>
      <c r="BD41" s="256"/>
      <c r="BE41" s="256"/>
      <c r="BF41" s="256"/>
      <c r="BG41" s="256"/>
      <c r="BH41" s="256"/>
      <c r="BI41" s="256"/>
      <c r="BJ41" s="252" t="str">
        <f t="shared" ref="BJ41" si="35">IF($AY41="","",$AN41+$AY41)</f>
        <v/>
      </c>
      <c r="BK41" s="253"/>
      <c r="BL41" s="253"/>
      <c r="BM41" s="256" t="str">
        <f t="shared" si="16"/>
        <v/>
      </c>
      <c r="BN41" s="256"/>
      <c r="BO41" s="256"/>
      <c r="BP41" s="256"/>
      <c r="BQ41" s="256"/>
      <c r="BR41" s="256"/>
      <c r="BS41" s="256"/>
      <c r="BT41" s="256"/>
      <c r="BU41" s="253" t="str">
        <f t="shared" ref="BU41" si="36">IF(R41="","",$R41-$BJ41)</f>
        <v/>
      </c>
      <c r="BV41" s="253"/>
      <c r="BW41" s="253"/>
      <c r="BX41" s="256" t="str">
        <f t="shared" ref="BX41" si="37">IF($BM41="","",$AF41-$BM41)</f>
        <v/>
      </c>
      <c r="BY41" s="256"/>
      <c r="BZ41" s="256"/>
      <c r="CA41" s="256"/>
      <c r="CB41" s="256"/>
      <c r="CC41" s="256"/>
      <c r="CD41" s="256"/>
      <c r="CE41" s="256"/>
      <c r="CF41" s="258"/>
      <c r="CG41" s="259"/>
      <c r="CH41" s="259"/>
      <c r="CI41" s="259"/>
      <c r="CJ41" s="259"/>
      <c r="CK41" s="259"/>
      <c r="CL41" s="259"/>
      <c r="CM41" s="259"/>
      <c r="CN41" s="259"/>
      <c r="CO41" s="259"/>
      <c r="CP41" s="259"/>
      <c r="CQ41" s="259"/>
      <c r="CR41" s="260"/>
    </row>
    <row r="42" spans="1:96" ht="18.75" customHeight="1" x14ac:dyDescent="0.4">
      <c r="A42" s="309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08"/>
      <c r="S42" s="308"/>
      <c r="T42" s="308"/>
      <c r="U42" s="294"/>
      <c r="V42" s="294"/>
      <c r="W42" s="294"/>
      <c r="X42" s="296"/>
      <c r="Y42" s="296"/>
      <c r="Z42" s="296"/>
      <c r="AA42" s="296"/>
      <c r="AB42" s="296"/>
      <c r="AC42" s="296"/>
      <c r="AD42" s="296"/>
      <c r="AE42" s="296"/>
      <c r="AF42" s="298"/>
      <c r="AG42" s="298"/>
      <c r="AH42" s="298"/>
      <c r="AI42" s="298"/>
      <c r="AJ42" s="298"/>
      <c r="AK42" s="298"/>
      <c r="AL42" s="298"/>
      <c r="AM42" s="298"/>
      <c r="AN42" s="294"/>
      <c r="AO42" s="294"/>
      <c r="AP42" s="294"/>
      <c r="AQ42" s="298"/>
      <c r="AR42" s="298"/>
      <c r="AS42" s="298"/>
      <c r="AT42" s="298"/>
      <c r="AU42" s="298"/>
      <c r="AV42" s="298"/>
      <c r="AW42" s="298"/>
      <c r="AX42" s="298"/>
      <c r="AY42" s="294"/>
      <c r="AZ42" s="294"/>
      <c r="BA42" s="294"/>
      <c r="BB42" s="298"/>
      <c r="BC42" s="298"/>
      <c r="BD42" s="298"/>
      <c r="BE42" s="298"/>
      <c r="BF42" s="298"/>
      <c r="BG42" s="298"/>
      <c r="BH42" s="298"/>
      <c r="BI42" s="298"/>
      <c r="BJ42" s="252"/>
      <c r="BK42" s="253"/>
      <c r="BL42" s="253"/>
      <c r="BM42" s="298"/>
      <c r="BN42" s="298"/>
      <c r="BO42" s="298"/>
      <c r="BP42" s="298"/>
      <c r="BQ42" s="298"/>
      <c r="BR42" s="298"/>
      <c r="BS42" s="298"/>
      <c r="BT42" s="298"/>
      <c r="BU42" s="253"/>
      <c r="BV42" s="253"/>
      <c r="BW42" s="253"/>
      <c r="BX42" s="298"/>
      <c r="BY42" s="298"/>
      <c r="BZ42" s="298"/>
      <c r="CA42" s="298"/>
      <c r="CB42" s="298"/>
      <c r="CC42" s="298"/>
      <c r="CD42" s="298"/>
      <c r="CE42" s="298"/>
      <c r="CF42" s="299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1"/>
    </row>
    <row r="43" spans="1:96" ht="18.75" customHeight="1" x14ac:dyDescent="0.4">
      <c r="A43" s="309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08"/>
      <c r="S43" s="308"/>
      <c r="T43" s="308"/>
      <c r="U43" s="294"/>
      <c r="V43" s="294"/>
      <c r="W43" s="294"/>
      <c r="X43" s="296"/>
      <c r="Y43" s="296"/>
      <c r="Z43" s="296"/>
      <c r="AA43" s="296"/>
      <c r="AB43" s="296"/>
      <c r="AC43" s="296"/>
      <c r="AD43" s="296"/>
      <c r="AE43" s="296"/>
      <c r="AF43" s="256" t="str">
        <f t="shared" si="12"/>
        <v/>
      </c>
      <c r="AG43" s="256"/>
      <c r="AH43" s="256"/>
      <c r="AI43" s="256"/>
      <c r="AJ43" s="256"/>
      <c r="AK43" s="256"/>
      <c r="AL43" s="256"/>
      <c r="AM43" s="256"/>
      <c r="AN43" s="294"/>
      <c r="AO43" s="294"/>
      <c r="AP43" s="294"/>
      <c r="AQ43" s="256" t="str">
        <f t="shared" si="13"/>
        <v/>
      </c>
      <c r="AR43" s="256"/>
      <c r="AS43" s="256"/>
      <c r="AT43" s="256"/>
      <c r="AU43" s="256"/>
      <c r="AV43" s="256"/>
      <c r="AW43" s="256"/>
      <c r="AX43" s="256"/>
      <c r="AY43" s="294"/>
      <c r="AZ43" s="294"/>
      <c r="BA43" s="294"/>
      <c r="BB43" s="256" t="str">
        <f t="shared" si="14"/>
        <v/>
      </c>
      <c r="BC43" s="256"/>
      <c r="BD43" s="256"/>
      <c r="BE43" s="256"/>
      <c r="BF43" s="256"/>
      <c r="BG43" s="256"/>
      <c r="BH43" s="256"/>
      <c r="BI43" s="256"/>
      <c r="BJ43" s="252" t="str">
        <f t="shared" ref="BJ43" si="38">IF($AY43="","",$AN43+$AY43)</f>
        <v/>
      </c>
      <c r="BK43" s="253"/>
      <c r="BL43" s="253"/>
      <c r="BM43" s="256" t="str">
        <f t="shared" si="16"/>
        <v/>
      </c>
      <c r="BN43" s="256"/>
      <c r="BO43" s="256"/>
      <c r="BP43" s="256"/>
      <c r="BQ43" s="256"/>
      <c r="BR43" s="256"/>
      <c r="BS43" s="256"/>
      <c r="BT43" s="256"/>
      <c r="BU43" s="253" t="str">
        <f t="shared" ref="BU43" si="39">IF(R43="","",$R43-$BJ43)</f>
        <v/>
      </c>
      <c r="BV43" s="253"/>
      <c r="BW43" s="253"/>
      <c r="BX43" s="256" t="str">
        <f t="shared" ref="BX43" si="40">IF($BM43="","",$AF43-$BM43)</f>
        <v/>
      </c>
      <c r="BY43" s="256"/>
      <c r="BZ43" s="256"/>
      <c r="CA43" s="256"/>
      <c r="CB43" s="256"/>
      <c r="CC43" s="256"/>
      <c r="CD43" s="256"/>
      <c r="CE43" s="256"/>
      <c r="CF43" s="258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59"/>
      <c r="CR43" s="260"/>
    </row>
    <row r="44" spans="1:96" ht="18.75" customHeight="1" x14ac:dyDescent="0.4">
      <c r="A44" s="309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08"/>
      <c r="S44" s="308"/>
      <c r="T44" s="308"/>
      <c r="U44" s="294"/>
      <c r="V44" s="294"/>
      <c r="W44" s="294"/>
      <c r="X44" s="296"/>
      <c r="Y44" s="296"/>
      <c r="Z44" s="296"/>
      <c r="AA44" s="296"/>
      <c r="AB44" s="296"/>
      <c r="AC44" s="296"/>
      <c r="AD44" s="296"/>
      <c r="AE44" s="296"/>
      <c r="AF44" s="298"/>
      <c r="AG44" s="298"/>
      <c r="AH44" s="298"/>
      <c r="AI44" s="298"/>
      <c r="AJ44" s="298"/>
      <c r="AK44" s="298"/>
      <c r="AL44" s="298"/>
      <c r="AM44" s="298"/>
      <c r="AN44" s="294"/>
      <c r="AO44" s="294"/>
      <c r="AP44" s="294"/>
      <c r="AQ44" s="298"/>
      <c r="AR44" s="298"/>
      <c r="AS44" s="298"/>
      <c r="AT44" s="298"/>
      <c r="AU44" s="298"/>
      <c r="AV44" s="298"/>
      <c r="AW44" s="298"/>
      <c r="AX44" s="298"/>
      <c r="AY44" s="294"/>
      <c r="AZ44" s="294"/>
      <c r="BA44" s="294"/>
      <c r="BB44" s="298"/>
      <c r="BC44" s="298"/>
      <c r="BD44" s="298"/>
      <c r="BE44" s="298"/>
      <c r="BF44" s="298"/>
      <c r="BG44" s="298"/>
      <c r="BH44" s="298"/>
      <c r="BI44" s="298"/>
      <c r="BJ44" s="252"/>
      <c r="BK44" s="253"/>
      <c r="BL44" s="253"/>
      <c r="BM44" s="298"/>
      <c r="BN44" s="298"/>
      <c r="BO44" s="298"/>
      <c r="BP44" s="298"/>
      <c r="BQ44" s="298"/>
      <c r="BR44" s="298"/>
      <c r="BS44" s="298"/>
      <c r="BT44" s="298"/>
      <c r="BU44" s="253"/>
      <c r="BV44" s="253"/>
      <c r="BW44" s="253"/>
      <c r="BX44" s="298"/>
      <c r="BY44" s="298"/>
      <c r="BZ44" s="298"/>
      <c r="CA44" s="298"/>
      <c r="CB44" s="298"/>
      <c r="CC44" s="298"/>
      <c r="CD44" s="298"/>
      <c r="CE44" s="298"/>
      <c r="CF44" s="299"/>
      <c r="CG44" s="300"/>
      <c r="CH44" s="300"/>
      <c r="CI44" s="300"/>
      <c r="CJ44" s="300"/>
      <c r="CK44" s="300"/>
      <c r="CL44" s="300"/>
      <c r="CM44" s="300"/>
      <c r="CN44" s="300"/>
      <c r="CO44" s="300"/>
      <c r="CP44" s="300"/>
      <c r="CQ44" s="300"/>
      <c r="CR44" s="301"/>
    </row>
    <row r="45" spans="1:96" ht="18.75" customHeight="1" x14ac:dyDescent="0.4">
      <c r="A45" s="302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4"/>
      <c r="R45" s="308"/>
      <c r="S45" s="308"/>
      <c r="T45" s="308"/>
      <c r="U45" s="294"/>
      <c r="V45" s="294"/>
      <c r="W45" s="294"/>
      <c r="X45" s="296"/>
      <c r="Y45" s="296"/>
      <c r="Z45" s="296"/>
      <c r="AA45" s="296"/>
      <c r="AB45" s="296"/>
      <c r="AC45" s="296"/>
      <c r="AD45" s="296"/>
      <c r="AE45" s="296"/>
      <c r="AF45" s="256" t="str">
        <f t="shared" si="12"/>
        <v/>
      </c>
      <c r="AG45" s="256"/>
      <c r="AH45" s="256"/>
      <c r="AI45" s="256"/>
      <c r="AJ45" s="256"/>
      <c r="AK45" s="256"/>
      <c r="AL45" s="256"/>
      <c r="AM45" s="256"/>
      <c r="AN45" s="294"/>
      <c r="AO45" s="294"/>
      <c r="AP45" s="294"/>
      <c r="AQ45" s="256" t="str">
        <f t="shared" si="13"/>
        <v/>
      </c>
      <c r="AR45" s="256"/>
      <c r="AS45" s="256"/>
      <c r="AT45" s="256"/>
      <c r="AU45" s="256"/>
      <c r="AV45" s="256"/>
      <c r="AW45" s="256"/>
      <c r="AX45" s="256"/>
      <c r="AY45" s="294"/>
      <c r="AZ45" s="294"/>
      <c r="BA45" s="294"/>
      <c r="BB45" s="256" t="str">
        <f t="shared" si="14"/>
        <v/>
      </c>
      <c r="BC45" s="256"/>
      <c r="BD45" s="256"/>
      <c r="BE45" s="256"/>
      <c r="BF45" s="256"/>
      <c r="BG45" s="256"/>
      <c r="BH45" s="256"/>
      <c r="BI45" s="256"/>
      <c r="BJ45" s="252" t="str">
        <f t="shared" ref="BJ45:BJ47" si="41">IF($AY45="","",$AN45+$AY45)</f>
        <v/>
      </c>
      <c r="BK45" s="253"/>
      <c r="BL45" s="253"/>
      <c r="BM45" s="256" t="str">
        <f t="shared" si="16"/>
        <v/>
      </c>
      <c r="BN45" s="256"/>
      <c r="BO45" s="256"/>
      <c r="BP45" s="256"/>
      <c r="BQ45" s="256"/>
      <c r="BR45" s="256"/>
      <c r="BS45" s="256"/>
      <c r="BT45" s="256"/>
      <c r="BU45" s="253" t="str">
        <f t="shared" ref="BU45" si="42">IF(R45="","",$R45-$BJ45)</f>
        <v/>
      </c>
      <c r="BV45" s="253"/>
      <c r="BW45" s="253"/>
      <c r="BX45" s="256" t="str">
        <f t="shared" ref="BX45" si="43">IF($BM45="","",$AF45-$BM45)</f>
        <v/>
      </c>
      <c r="BY45" s="256"/>
      <c r="BZ45" s="256"/>
      <c r="CA45" s="256"/>
      <c r="CB45" s="256"/>
      <c r="CC45" s="256"/>
      <c r="CD45" s="256"/>
      <c r="CE45" s="256"/>
      <c r="CF45" s="258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59"/>
      <c r="CR45" s="260"/>
    </row>
    <row r="46" spans="1:96" ht="18.75" customHeight="1" x14ac:dyDescent="0.4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7"/>
      <c r="R46" s="308"/>
      <c r="S46" s="308"/>
      <c r="T46" s="308"/>
      <c r="U46" s="294"/>
      <c r="V46" s="294"/>
      <c r="W46" s="294"/>
      <c r="X46" s="296"/>
      <c r="Y46" s="296"/>
      <c r="Z46" s="296"/>
      <c r="AA46" s="296"/>
      <c r="AB46" s="296"/>
      <c r="AC46" s="296"/>
      <c r="AD46" s="296"/>
      <c r="AE46" s="296"/>
      <c r="AF46" s="298"/>
      <c r="AG46" s="298"/>
      <c r="AH46" s="298"/>
      <c r="AI46" s="298"/>
      <c r="AJ46" s="298"/>
      <c r="AK46" s="298"/>
      <c r="AL46" s="298"/>
      <c r="AM46" s="298"/>
      <c r="AN46" s="294"/>
      <c r="AO46" s="294"/>
      <c r="AP46" s="294"/>
      <c r="AQ46" s="298"/>
      <c r="AR46" s="298"/>
      <c r="AS46" s="298"/>
      <c r="AT46" s="298"/>
      <c r="AU46" s="298"/>
      <c r="AV46" s="298"/>
      <c r="AW46" s="298"/>
      <c r="AX46" s="298"/>
      <c r="AY46" s="294"/>
      <c r="AZ46" s="294"/>
      <c r="BA46" s="294"/>
      <c r="BB46" s="298"/>
      <c r="BC46" s="298"/>
      <c r="BD46" s="298"/>
      <c r="BE46" s="298"/>
      <c r="BF46" s="298"/>
      <c r="BG46" s="298"/>
      <c r="BH46" s="298"/>
      <c r="BI46" s="298"/>
      <c r="BJ46" s="252"/>
      <c r="BK46" s="253"/>
      <c r="BL46" s="253"/>
      <c r="BM46" s="298"/>
      <c r="BN46" s="298"/>
      <c r="BO46" s="298"/>
      <c r="BP46" s="298"/>
      <c r="BQ46" s="298"/>
      <c r="BR46" s="298"/>
      <c r="BS46" s="298"/>
      <c r="BT46" s="298"/>
      <c r="BU46" s="253"/>
      <c r="BV46" s="253"/>
      <c r="BW46" s="253"/>
      <c r="BX46" s="298"/>
      <c r="BY46" s="298"/>
      <c r="BZ46" s="298"/>
      <c r="CA46" s="298"/>
      <c r="CB46" s="298"/>
      <c r="CC46" s="298"/>
      <c r="CD46" s="298"/>
      <c r="CE46" s="298"/>
      <c r="CF46" s="299"/>
      <c r="CG46" s="300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1"/>
    </row>
    <row r="47" spans="1:96" ht="18.75" customHeight="1" x14ac:dyDescent="0.4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4"/>
      <c r="R47" s="308"/>
      <c r="S47" s="308"/>
      <c r="T47" s="308"/>
      <c r="U47" s="294"/>
      <c r="V47" s="294"/>
      <c r="W47" s="294"/>
      <c r="X47" s="296"/>
      <c r="Y47" s="296"/>
      <c r="Z47" s="296"/>
      <c r="AA47" s="296"/>
      <c r="AB47" s="296"/>
      <c r="AC47" s="296"/>
      <c r="AD47" s="296"/>
      <c r="AE47" s="296"/>
      <c r="AF47" s="256" t="str">
        <f t="shared" si="12"/>
        <v/>
      </c>
      <c r="AG47" s="256"/>
      <c r="AH47" s="256"/>
      <c r="AI47" s="256"/>
      <c r="AJ47" s="256"/>
      <c r="AK47" s="256"/>
      <c r="AL47" s="256"/>
      <c r="AM47" s="256"/>
      <c r="AN47" s="294"/>
      <c r="AO47" s="294"/>
      <c r="AP47" s="294"/>
      <c r="AQ47" s="256" t="str">
        <f t="shared" si="13"/>
        <v/>
      </c>
      <c r="AR47" s="256"/>
      <c r="AS47" s="256"/>
      <c r="AT47" s="256"/>
      <c r="AU47" s="256"/>
      <c r="AV47" s="256"/>
      <c r="AW47" s="256"/>
      <c r="AX47" s="256"/>
      <c r="AY47" s="294"/>
      <c r="AZ47" s="294"/>
      <c r="BA47" s="294"/>
      <c r="BB47" s="256" t="str">
        <f t="shared" si="14"/>
        <v/>
      </c>
      <c r="BC47" s="256"/>
      <c r="BD47" s="256"/>
      <c r="BE47" s="256"/>
      <c r="BF47" s="256"/>
      <c r="BG47" s="256"/>
      <c r="BH47" s="256"/>
      <c r="BI47" s="256"/>
      <c r="BJ47" s="252" t="str">
        <f t="shared" si="41"/>
        <v/>
      </c>
      <c r="BK47" s="253"/>
      <c r="BL47" s="253"/>
      <c r="BM47" s="256" t="str">
        <f t="shared" si="16"/>
        <v/>
      </c>
      <c r="BN47" s="256"/>
      <c r="BO47" s="256"/>
      <c r="BP47" s="256"/>
      <c r="BQ47" s="256"/>
      <c r="BR47" s="256"/>
      <c r="BS47" s="256"/>
      <c r="BT47" s="256"/>
      <c r="BU47" s="253" t="str">
        <f t="shared" ref="BU47" si="44">IF(R47="","",$R47-$BJ47)</f>
        <v/>
      </c>
      <c r="BV47" s="253"/>
      <c r="BW47" s="253"/>
      <c r="BX47" s="256" t="str">
        <f t="shared" ref="BX47" si="45">IF($BM47="","",$AF47-$BM47)</f>
        <v/>
      </c>
      <c r="BY47" s="256"/>
      <c r="BZ47" s="256"/>
      <c r="CA47" s="256"/>
      <c r="CB47" s="256"/>
      <c r="CC47" s="256"/>
      <c r="CD47" s="256"/>
      <c r="CE47" s="256"/>
      <c r="CF47" s="258"/>
      <c r="CG47" s="259"/>
      <c r="CH47" s="259"/>
      <c r="CI47" s="259"/>
      <c r="CJ47" s="259"/>
      <c r="CK47" s="259"/>
      <c r="CL47" s="259"/>
      <c r="CM47" s="259"/>
      <c r="CN47" s="259"/>
      <c r="CO47" s="259"/>
      <c r="CP47" s="259"/>
      <c r="CQ47" s="259"/>
      <c r="CR47" s="260"/>
    </row>
    <row r="48" spans="1:96" ht="18.75" customHeight="1" x14ac:dyDescent="0.4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7"/>
      <c r="R48" s="308"/>
      <c r="S48" s="308"/>
      <c r="T48" s="308"/>
      <c r="U48" s="294"/>
      <c r="V48" s="294"/>
      <c r="W48" s="294"/>
      <c r="X48" s="296"/>
      <c r="Y48" s="296"/>
      <c r="Z48" s="296"/>
      <c r="AA48" s="296"/>
      <c r="AB48" s="296"/>
      <c r="AC48" s="296"/>
      <c r="AD48" s="296"/>
      <c r="AE48" s="296"/>
      <c r="AF48" s="298"/>
      <c r="AG48" s="298"/>
      <c r="AH48" s="298"/>
      <c r="AI48" s="298"/>
      <c r="AJ48" s="298"/>
      <c r="AK48" s="298"/>
      <c r="AL48" s="298"/>
      <c r="AM48" s="298"/>
      <c r="AN48" s="294"/>
      <c r="AO48" s="294"/>
      <c r="AP48" s="294"/>
      <c r="AQ48" s="298"/>
      <c r="AR48" s="298"/>
      <c r="AS48" s="298"/>
      <c r="AT48" s="298"/>
      <c r="AU48" s="298"/>
      <c r="AV48" s="298"/>
      <c r="AW48" s="298"/>
      <c r="AX48" s="298"/>
      <c r="AY48" s="294"/>
      <c r="AZ48" s="294"/>
      <c r="BA48" s="294"/>
      <c r="BB48" s="298"/>
      <c r="BC48" s="298"/>
      <c r="BD48" s="298"/>
      <c r="BE48" s="298"/>
      <c r="BF48" s="298"/>
      <c r="BG48" s="298"/>
      <c r="BH48" s="298"/>
      <c r="BI48" s="298"/>
      <c r="BJ48" s="252"/>
      <c r="BK48" s="253"/>
      <c r="BL48" s="253"/>
      <c r="BM48" s="298"/>
      <c r="BN48" s="298"/>
      <c r="BO48" s="298"/>
      <c r="BP48" s="298"/>
      <c r="BQ48" s="298"/>
      <c r="BR48" s="298"/>
      <c r="BS48" s="298"/>
      <c r="BT48" s="298"/>
      <c r="BU48" s="253"/>
      <c r="BV48" s="253"/>
      <c r="BW48" s="253"/>
      <c r="BX48" s="298"/>
      <c r="BY48" s="298"/>
      <c r="BZ48" s="298"/>
      <c r="CA48" s="298"/>
      <c r="CB48" s="298"/>
      <c r="CC48" s="298"/>
      <c r="CD48" s="298"/>
      <c r="CE48" s="298"/>
      <c r="CF48" s="299"/>
      <c r="CG48" s="300"/>
      <c r="CH48" s="300"/>
      <c r="CI48" s="300"/>
      <c r="CJ48" s="300"/>
      <c r="CK48" s="300"/>
      <c r="CL48" s="300"/>
      <c r="CM48" s="300"/>
      <c r="CN48" s="300"/>
      <c r="CO48" s="300"/>
      <c r="CP48" s="300"/>
      <c r="CQ48" s="300"/>
      <c r="CR48" s="301"/>
    </row>
    <row r="49" spans="1:96" ht="18.75" customHeight="1" x14ac:dyDescent="0.4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4"/>
      <c r="R49" s="308"/>
      <c r="S49" s="308"/>
      <c r="T49" s="308"/>
      <c r="U49" s="294"/>
      <c r="V49" s="294"/>
      <c r="W49" s="294"/>
      <c r="X49" s="296"/>
      <c r="Y49" s="296"/>
      <c r="Z49" s="296"/>
      <c r="AA49" s="296"/>
      <c r="AB49" s="296"/>
      <c r="AC49" s="296"/>
      <c r="AD49" s="296"/>
      <c r="AE49" s="296"/>
      <c r="AF49" s="256" t="str">
        <f t="shared" si="12"/>
        <v/>
      </c>
      <c r="AG49" s="256"/>
      <c r="AH49" s="256"/>
      <c r="AI49" s="256"/>
      <c r="AJ49" s="256"/>
      <c r="AK49" s="256"/>
      <c r="AL49" s="256"/>
      <c r="AM49" s="256"/>
      <c r="AN49" s="294"/>
      <c r="AO49" s="294"/>
      <c r="AP49" s="294"/>
      <c r="AQ49" s="256" t="str">
        <f t="shared" si="13"/>
        <v/>
      </c>
      <c r="AR49" s="256"/>
      <c r="AS49" s="256"/>
      <c r="AT49" s="256"/>
      <c r="AU49" s="256"/>
      <c r="AV49" s="256"/>
      <c r="AW49" s="256"/>
      <c r="AX49" s="256"/>
      <c r="AY49" s="294"/>
      <c r="AZ49" s="294"/>
      <c r="BA49" s="294"/>
      <c r="BB49" s="256" t="str">
        <f t="shared" si="14"/>
        <v/>
      </c>
      <c r="BC49" s="256"/>
      <c r="BD49" s="256"/>
      <c r="BE49" s="256"/>
      <c r="BF49" s="256"/>
      <c r="BG49" s="256"/>
      <c r="BH49" s="256"/>
      <c r="BI49" s="256"/>
      <c r="BJ49" s="252" t="str">
        <f t="shared" ref="BJ49" si="46">IF($AY49="","",$AN49+$AY49)</f>
        <v/>
      </c>
      <c r="BK49" s="253"/>
      <c r="BL49" s="253"/>
      <c r="BM49" s="256" t="str">
        <f t="shared" si="16"/>
        <v/>
      </c>
      <c r="BN49" s="256"/>
      <c r="BO49" s="256"/>
      <c r="BP49" s="256"/>
      <c r="BQ49" s="256"/>
      <c r="BR49" s="256"/>
      <c r="BS49" s="256"/>
      <c r="BT49" s="256"/>
      <c r="BU49" s="253" t="str">
        <f t="shared" ref="BU49" si="47">IF(R49="","",$R49-$BJ49)</f>
        <v/>
      </c>
      <c r="BV49" s="253"/>
      <c r="BW49" s="253"/>
      <c r="BX49" s="256" t="str">
        <f t="shared" ref="BX49" si="48">IF($BM49="","",$AF49-$BM49)</f>
        <v/>
      </c>
      <c r="BY49" s="256"/>
      <c r="BZ49" s="256"/>
      <c r="CA49" s="256"/>
      <c r="CB49" s="256"/>
      <c r="CC49" s="256"/>
      <c r="CD49" s="256"/>
      <c r="CE49" s="256"/>
      <c r="CF49" s="258"/>
      <c r="CG49" s="259"/>
      <c r="CH49" s="259"/>
      <c r="CI49" s="259"/>
      <c r="CJ49" s="259"/>
      <c r="CK49" s="259"/>
      <c r="CL49" s="259"/>
      <c r="CM49" s="259"/>
      <c r="CN49" s="259"/>
      <c r="CO49" s="259"/>
      <c r="CP49" s="259"/>
      <c r="CQ49" s="259"/>
      <c r="CR49" s="260"/>
    </row>
    <row r="50" spans="1:96" ht="18.75" customHeight="1" x14ac:dyDescent="0.4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7"/>
      <c r="R50" s="308"/>
      <c r="S50" s="308"/>
      <c r="T50" s="308"/>
      <c r="U50" s="294"/>
      <c r="V50" s="294"/>
      <c r="W50" s="294"/>
      <c r="X50" s="296"/>
      <c r="Y50" s="296"/>
      <c r="Z50" s="296"/>
      <c r="AA50" s="296"/>
      <c r="AB50" s="296"/>
      <c r="AC50" s="296"/>
      <c r="AD50" s="296"/>
      <c r="AE50" s="296"/>
      <c r="AF50" s="298"/>
      <c r="AG50" s="298"/>
      <c r="AH50" s="298"/>
      <c r="AI50" s="298"/>
      <c r="AJ50" s="298"/>
      <c r="AK50" s="298"/>
      <c r="AL50" s="298"/>
      <c r="AM50" s="298"/>
      <c r="AN50" s="294"/>
      <c r="AO50" s="294"/>
      <c r="AP50" s="294"/>
      <c r="AQ50" s="298"/>
      <c r="AR50" s="298"/>
      <c r="AS50" s="298"/>
      <c r="AT50" s="298"/>
      <c r="AU50" s="298"/>
      <c r="AV50" s="298"/>
      <c r="AW50" s="298"/>
      <c r="AX50" s="298"/>
      <c r="AY50" s="294"/>
      <c r="AZ50" s="294"/>
      <c r="BA50" s="294"/>
      <c r="BB50" s="298"/>
      <c r="BC50" s="298"/>
      <c r="BD50" s="298"/>
      <c r="BE50" s="298"/>
      <c r="BF50" s="298"/>
      <c r="BG50" s="298"/>
      <c r="BH50" s="298"/>
      <c r="BI50" s="298"/>
      <c r="BJ50" s="252"/>
      <c r="BK50" s="253"/>
      <c r="BL50" s="253"/>
      <c r="BM50" s="298"/>
      <c r="BN50" s="298"/>
      <c r="BO50" s="298"/>
      <c r="BP50" s="298"/>
      <c r="BQ50" s="298"/>
      <c r="BR50" s="298"/>
      <c r="BS50" s="298"/>
      <c r="BT50" s="298"/>
      <c r="BU50" s="253"/>
      <c r="BV50" s="253"/>
      <c r="BW50" s="253"/>
      <c r="BX50" s="298"/>
      <c r="BY50" s="298"/>
      <c r="BZ50" s="298"/>
      <c r="CA50" s="298"/>
      <c r="CB50" s="298"/>
      <c r="CC50" s="298"/>
      <c r="CD50" s="298"/>
      <c r="CE50" s="298"/>
      <c r="CF50" s="299"/>
      <c r="CG50" s="300"/>
      <c r="CH50" s="300"/>
      <c r="CI50" s="300"/>
      <c r="CJ50" s="300"/>
      <c r="CK50" s="300"/>
      <c r="CL50" s="300"/>
      <c r="CM50" s="300"/>
      <c r="CN50" s="300"/>
      <c r="CO50" s="300"/>
      <c r="CP50" s="300"/>
      <c r="CQ50" s="300"/>
      <c r="CR50" s="301"/>
    </row>
    <row r="51" spans="1:96" ht="18.75" customHeight="1" x14ac:dyDescent="0.4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92"/>
      <c r="S51" s="292"/>
      <c r="T51" s="292"/>
      <c r="U51" s="294"/>
      <c r="V51" s="294"/>
      <c r="W51" s="294"/>
      <c r="X51" s="296"/>
      <c r="Y51" s="296"/>
      <c r="Z51" s="296"/>
      <c r="AA51" s="296"/>
      <c r="AB51" s="296"/>
      <c r="AC51" s="296"/>
      <c r="AD51" s="296"/>
      <c r="AE51" s="296"/>
      <c r="AF51" s="256" t="str">
        <f t="shared" si="12"/>
        <v/>
      </c>
      <c r="AG51" s="256"/>
      <c r="AH51" s="256"/>
      <c r="AI51" s="256"/>
      <c r="AJ51" s="256"/>
      <c r="AK51" s="256"/>
      <c r="AL51" s="256"/>
      <c r="AM51" s="256"/>
      <c r="AN51" s="294"/>
      <c r="AO51" s="294"/>
      <c r="AP51" s="294"/>
      <c r="AQ51" s="256" t="str">
        <f t="shared" si="13"/>
        <v/>
      </c>
      <c r="AR51" s="256"/>
      <c r="AS51" s="256"/>
      <c r="AT51" s="256"/>
      <c r="AU51" s="256"/>
      <c r="AV51" s="256"/>
      <c r="AW51" s="256"/>
      <c r="AX51" s="256"/>
      <c r="AY51" s="294"/>
      <c r="AZ51" s="294"/>
      <c r="BA51" s="294"/>
      <c r="BB51" s="256" t="str">
        <f t="shared" si="14"/>
        <v/>
      </c>
      <c r="BC51" s="256"/>
      <c r="BD51" s="256"/>
      <c r="BE51" s="256"/>
      <c r="BF51" s="256"/>
      <c r="BG51" s="256"/>
      <c r="BH51" s="256"/>
      <c r="BI51" s="256"/>
      <c r="BJ51" s="252" t="str">
        <f t="shared" ref="BJ51" si="49">IF($AY51="","",$AN51+$AY51)</f>
        <v/>
      </c>
      <c r="BK51" s="253"/>
      <c r="BL51" s="253"/>
      <c r="BM51" s="256" t="str">
        <f t="shared" si="16"/>
        <v/>
      </c>
      <c r="BN51" s="256"/>
      <c r="BO51" s="256"/>
      <c r="BP51" s="256"/>
      <c r="BQ51" s="256"/>
      <c r="BR51" s="256"/>
      <c r="BS51" s="256"/>
      <c r="BT51" s="256"/>
      <c r="BU51" s="253" t="str">
        <f t="shared" ref="BU51" si="50">IF(R51="","",$R51-$BJ51)</f>
        <v/>
      </c>
      <c r="BV51" s="253"/>
      <c r="BW51" s="253"/>
      <c r="BX51" s="256" t="str">
        <f t="shared" ref="BX51" si="51">IF($BM51="","",$AF51-$BM51)</f>
        <v/>
      </c>
      <c r="BY51" s="256"/>
      <c r="BZ51" s="256"/>
      <c r="CA51" s="256"/>
      <c r="CB51" s="256"/>
      <c r="CC51" s="256"/>
      <c r="CD51" s="256"/>
      <c r="CE51" s="256"/>
      <c r="CF51" s="258"/>
      <c r="CG51" s="259"/>
      <c r="CH51" s="259"/>
      <c r="CI51" s="259"/>
      <c r="CJ51" s="259"/>
      <c r="CK51" s="259"/>
      <c r="CL51" s="259"/>
      <c r="CM51" s="259"/>
      <c r="CN51" s="259"/>
      <c r="CO51" s="259"/>
      <c r="CP51" s="259"/>
      <c r="CQ51" s="259"/>
      <c r="CR51" s="260"/>
    </row>
    <row r="52" spans="1:96" ht="18.75" customHeight="1" thickBot="1" x14ac:dyDescent="0.45">
      <c r="A52" s="290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3"/>
      <c r="S52" s="293"/>
      <c r="T52" s="293"/>
      <c r="U52" s="295"/>
      <c r="V52" s="295"/>
      <c r="W52" s="295"/>
      <c r="X52" s="297"/>
      <c r="Y52" s="297"/>
      <c r="Z52" s="297"/>
      <c r="AA52" s="297"/>
      <c r="AB52" s="297"/>
      <c r="AC52" s="297"/>
      <c r="AD52" s="297"/>
      <c r="AE52" s="297"/>
      <c r="AF52" s="257"/>
      <c r="AG52" s="257"/>
      <c r="AH52" s="257"/>
      <c r="AI52" s="257"/>
      <c r="AJ52" s="257"/>
      <c r="AK52" s="257"/>
      <c r="AL52" s="257"/>
      <c r="AM52" s="257"/>
      <c r="AN52" s="295"/>
      <c r="AO52" s="295"/>
      <c r="AP52" s="295"/>
      <c r="AQ52" s="257"/>
      <c r="AR52" s="257"/>
      <c r="AS52" s="257"/>
      <c r="AT52" s="257"/>
      <c r="AU52" s="257"/>
      <c r="AV52" s="257"/>
      <c r="AW52" s="257"/>
      <c r="AX52" s="257"/>
      <c r="AY52" s="295"/>
      <c r="AZ52" s="295"/>
      <c r="BA52" s="295"/>
      <c r="BB52" s="257"/>
      <c r="BC52" s="257"/>
      <c r="BD52" s="257"/>
      <c r="BE52" s="257"/>
      <c r="BF52" s="257"/>
      <c r="BG52" s="257"/>
      <c r="BH52" s="257"/>
      <c r="BI52" s="257"/>
      <c r="BJ52" s="254"/>
      <c r="BK52" s="255"/>
      <c r="BL52" s="255"/>
      <c r="BM52" s="257"/>
      <c r="BN52" s="257"/>
      <c r="BO52" s="257"/>
      <c r="BP52" s="257"/>
      <c r="BQ52" s="257"/>
      <c r="BR52" s="257"/>
      <c r="BS52" s="257"/>
      <c r="BT52" s="257"/>
      <c r="BU52" s="255"/>
      <c r="BV52" s="255"/>
      <c r="BW52" s="255"/>
      <c r="BX52" s="257"/>
      <c r="BY52" s="257"/>
      <c r="BZ52" s="257"/>
      <c r="CA52" s="257"/>
      <c r="CB52" s="257"/>
      <c r="CC52" s="257"/>
      <c r="CD52" s="257"/>
      <c r="CE52" s="257"/>
      <c r="CF52" s="261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3"/>
    </row>
    <row r="53" spans="1:96" ht="18.75" customHeight="1" x14ac:dyDescent="0.4">
      <c r="A53" s="264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8"/>
      <c r="S53" s="268"/>
      <c r="T53" s="268"/>
      <c r="U53" s="270"/>
      <c r="V53" s="270"/>
      <c r="W53" s="270"/>
      <c r="X53" s="272" t="s">
        <v>68</v>
      </c>
      <c r="Y53" s="272"/>
      <c r="Z53" s="272"/>
      <c r="AA53" s="272"/>
      <c r="AB53" s="272"/>
      <c r="AC53" s="272"/>
      <c r="AD53" s="272"/>
      <c r="AE53" s="273"/>
      <c r="AF53" s="276">
        <f>SUM(AF15:AM52)</f>
        <v>0</v>
      </c>
      <c r="AG53" s="276"/>
      <c r="AH53" s="276"/>
      <c r="AI53" s="276"/>
      <c r="AJ53" s="276"/>
      <c r="AK53" s="276"/>
      <c r="AL53" s="276"/>
      <c r="AM53" s="276"/>
      <c r="AN53" s="278"/>
      <c r="AO53" s="278"/>
      <c r="AP53" s="278"/>
      <c r="AQ53" s="276">
        <f>SUM(AQ15:AX52)</f>
        <v>0</v>
      </c>
      <c r="AR53" s="276"/>
      <c r="AS53" s="276"/>
      <c r="AT53" s="276"/>
      <c r="AU53" s="276"/>
      <c r="AV53" s="276"/>
      <c r="AW53" s="276"/>
      <c r="AX53" s="276"/>
      <c r="AY53" s="278"/>
      <c r="AZ53" s="278"/>
      <c r="BA53" s="278"/>
      <c r="BB53" s="276">
        <f>SUM(BB15:BI52)</f>
        <v>0</v>
      </c>
      <c r="BC53" s="276"/>
      <c r="BD53" s="276"/>
      <c r="BE53" s="276"/>
      <c r="BF53" s="276"/>
      <c r="BG53" s="276"/>
      <c r="BH53" s="276"/>
      <c r="BI53" s="276"/>
      <c r="BJ53" s="280" t="str">
        <f t="shared" ref="BJ53" si="52">IF($AY53="","",$AN53+$AY53)</f>
        <v/>
      </c>
      <c r="BK53" s="278"/>
      <c r="BL53" s="278"/>
      <c r="BM53" s="276">
        <f>SUM(BM15:BT52)</f>
        <v>0</v>
      </c>
      <c r="BN53" s="276"/>
      <c r="BO53" s="276"/>
      <c r="BP53" s="276"/>
      <c r="BQ53" s="276"/>
      <c r="BR53" s="276"/>
      <c r="BS53" s="276"/>
      <c r="BT53" s="276"/>
      <c r="BU53" s="278" t="str">
        <f t="shared" ref="BU53" si="53">IF(R53="","",$R53-$BJ53)</f>
        <v/>
      </c>
      <c r="BV53" s="278"/>
      <c r="BW53" s="278"/>
      <c r="BX53" s="276">
        <f>SUM(BX15:CE52)</f>
        <v>0</v>
      </c>
      <c r="BY53" s="276"/>
      <c r="BZ53" s="276"/>
      <c r="CA53" s="276"/>
      <c r="CB53" s="276"/>
      <c r="CC53" s="276"/>
      <c r="CD53" s="276"/>
      <c r="CE53" s="276"/>
      <c r="CF53" s="282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4"/>
    </row>
    <row r="54" spans="1:96" ht="19.5" customHeight="1" thickBot="1" x14ac:dyDescent="0.45">
      <c r="A54" s="266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9"/>
      <c r="S54" s="269"/>
      <c r="T54" s="269"/>
      <c r="U54" s="271"/>
      <c r="V54" s="271"/>
      <c r="W54" s="271"/>
      <c r="X54" s="274"/>
      <c r="Y54" s="274"/>
      <c r="Z54" s="274"/>
      <c r="AA54" s="274"/>
      <c r="AB54" s="274"/>
      <c r="AC54" s="274"/>
      <c r="AD54" s="274"/>
      <c r="AE54" s="275"/>
      <c r="AF54" s="277"/>
      <c r="AG54" s="277"/>
      <c r="AH54" s="277"/>
      <c r="AI54" s="277"/>
      <c r="AJ54" s="277"/>
      <c r="AK54" s="277"/>
      <c r="AL54" s="277"/>
      <c r="AM54" s="277"/>
      <c r="AN54" s="279"/>
      <c r="AO54" s="279"/>
      <c r="AP54" s="279"/>
      <c r="AQ54" s="277"/>
      <c r="AR54" s="277"/>
      <c r="AS54" s="277"/>
      <c r="AT54" s="277"/>
      <c r="AU54" s="277"/>
      <c r="AV54" s="277"/>
      <c r="AW54" s="277"/>
      <c r="AX54" s="277"/>
      <c r="AY54" s="279"/>
      <c r="AZ54" s="279"/>
      <c r="BA54" s="279"/>
      <c r="BB54" s="277"/>
      <c r="BC54" s="277"/>
      <c r="BD54" s="277"/>
      <c r="BE54" s="277"/>
      <c r="BF54" s="277"/>
      <c r="BG54" s="277"/>
      <c r="BH54" s="277"/>
      <c r="BI54" s="277"/>
      <c r="BJ54" s="281"/>
      <c r="BK54" s="279"/>
      <c r="BL54" s="279"/>
      <c r="BM54" s="277"/>
      <c r="BN54" s="277"/>
      <c r="BO54" s="277"/>
      <c r="BP54" s="277"/>
      <c r="BQ54" s="277"/>
      <c r="BR54" s="277"/>
      <c r="BS54" s="277"/>
      <c r="BT54" s="277"/>
      <c r="BU54" s="279"/>
      <c r="BV54" s="279"/>
      <c r="BW54" s="279"/>
      <c r="BX54" s="277"/>
      <c r="BY54" s="277"/>
      <c r="BZ54" s="277"/>
      <c r="CA54" s="277"/>
      <c r="CB54" s="277"/>
      <c r="CC54" s="277"/>
      <c r="CD54" s="277"/>
      <c r="CE54" s="277"/>
      <c r="CF54" s="285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7"/>
    </row>
    <row r="55" spans="1:96" ht="30" customHeight="1" thickBot="1" x14ac:dyDescent="0.45">
      <c r="A55" s="64" t="s">
        <v>112</v>
      </c>
      <c r="B55" s="65"/>
      <c r="C55" s="65"/>
      <c r="D55" s="65"/>
      <c r="E55" s="65"/>
      <c r="F55" s="65"/>
      <c r="G55" s="65"/>
    </row>
    <row r="56" spans="1:96" ht="21.95" customHeight="1" thickTop="1" x14ac:dyDescent="0.4">
      <c r="A56" s="328" t="s">
        <v>44</v>
      </c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</row>
    <row r="57" spans="1:96" ht="21.95" customHeight="1" thickBot="1" x14ac:dyDescent="0.45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</row>
    <row r="58" spans="1:96" ht="6" customHeight="1" thickTop="1" x14ac:dyDescent="0.4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3"/>
      <c r="V58" s="43"/>
      <c r="BO58" s="44"/>
      <c r="BP58" s="44"/>
    </row>
    <row r="59" spans="1:96" ht="13.5" customHeight="1" x14ac:dyDescent="0.4">
      <c r="A59" s="330" t="s">
        <v>8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45"/>
      <c r="R59" s="42"/>
      <c r="S59" s="42"/>
      <c r="T59" s="42"/>
      <c r="U59" s="43"/>
      <c r="V59" s="43"/>
      <c r="BO59" s="44"/>
      <c r="BP59" s="44"/>
    </row>
    <row r="60" spans="1:96" ht="17.25" customHeight="1" x14ac:dyDescent="0.4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42"/>
      <c r="R60" s="42"/>
      <c r="S60" s="42"/>
      <c r="T60" s="42"/>
      <c r="U60" s="43"/>
      <c r="V60" s="43"/>
    </row>
    <row r="61" spans="1:96" ht="17.25" customHeight="1" x14ac:dyDescent="0.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332" t="s">
        <v>14</v>
      </c>
      <c r="BU61" s="332"/>
      <c r="BV61" s="332"/>
      <c r="BW61" s="332"/>
      <c r="BX61" s="334" t="str">
        <f>IF($BX$7="","",$BX$7)</f>
        <v/>
      </c>
      <c r="BY61" s="334"/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4"/>
      <c r="CL61" s="334"/>
      <c r="CM61" s="334"/>
      <c r="CN61" s="334"/>
      <c r="CO61" s="334"/>
      <c r="CP61" s="334"/>
      <c r="CQ61" s="336" t="s">
        <v>45</v>
      </c>
      <c r="CR61" s="336"/>
    </row>
    <row r="62" spans="1:96" ht="17.25" customHeight="1" x14ac:dyDescent="0.4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333"/>
      <c r="BU62" s="333"/>
      <c r="BV62" s="333"/>
      <c r="BW62" s="333"/>
      <c r="BX62" s="335"/>
      <c r="BY62" s="335"/>
      <c r="BZ62" s="335"/>
      <c r="CA62" s="335"/>
      <c r="CB62" s="335"/>
      <c r="CC62" s="335"/>
      <c r="CD62" s="335"/>
      <c r="CE62" s="335"/>
      <c r="CF62" s="335"/>
      <c r="CG62" s="335"/>
      <c r="CH62" s="335"/>
      <c r="CI62" s="335"/>
      <c r="CJ62" s="335"/>
      <c r="CK62" s="335"/>
      <c r="CL62" s="335"/>
      <c r="CM62" s="335"/>
      <c r="CN62" s="335"/>
      <c r="CO62" s="335"/>
      <c r="CP62" s="335"/>
      <c r="CQ62" s="337"/>
      <c r="CR62" s="337"/>
    </row>
    <row r="63" spans="1:96" ht="24" customHeight="1" x14ac:dyDescent="0.4">
      <c r="A63" s="332" t="s">
        <v>46</v>
      </c>
      <c r="B63" s="332"/>
      <c r="C63" s="332"/>
      <c r="D63" s="332"/>
      <c r="E63" s="332"/>
      <c r="F63" s="338" t="str">
        <f>IF($F$9="","",$F$9)</f>
        <v/>
      </c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BW63" s="47"/>
      <c r="BX63" s="48"/>
      <c r="BY63" s="49"/>
      <c r="BZ63" s="49"/>
      <c r="CA63" s="49"/>
      <c r="CB63" s="49"/>
      <c r="CC63" s="49"/>
      <c r="CD63" s="49"/>
      <c r="CE63" s="49"/>
    </row>
    <row r="64" spans="1:96" ht="3.75" customHeight="1" thickBo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BW64" s="48"/>
      <c r="BX64" s="48"/>
      <c r="BY64" s="49"/>
      <c r="BZ64" s="49"/>
      <c r="CA64" s="49"/>
      <c r="CB64" s="49"/>
      <c r="CC64" s="49"/>
      <c r="CD64" s="49"/>
      <c r="CE64" s="49"/>
    </row>
    <row r="65" spans="1:96" ht="13.5" customHeight="1" x14ac:dyDescent="0.4">
      <c r="A65" s="339" t="s">
        <v>47</v>
      </c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0"/>
      <c r="AM65" s="341"/>
      <c r="AN65" s="344" t="s">
        <v>48</v>
      </c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4" t="s">
        <v>114</v>
      </c>
      <c r="AZ65" s="340"/>
      <c r="BA65" s="340"/>
      <c r="BB65" s="340"/>
      <c r="BC65" s="340"/>
      <c r="BD65" s="340"/>
      <c r="BE65" s="340"/>
      <c r="BF65" s="340"/>
      <c r="BG65" s="340"/>
      <c r="BH65" s="340"/>
      <c r="BI65" s="341"/>
      <c r="BJ65" s="340" t="s">
        <v>113</v>
      </c>
      <c r="BK65" s="340"/>
      <c r="BL65" s="340"/>
      <c r="BM65" s="340"/>
      <c r="BN65" s="340"/>
      <c r="BO65" s="340"/>
      <c r="BP65" s="340"/>
      <c r="BQ65" s="340"/>
      <c r="BR65" s="340"/>
      <c r="BS65" s="340"/>
      <c r="BT65" s="341"/>
      <c r="BU65" s="344" t="s">
        <v>49</v>
      </c>
      <c r="BV65" s="340"/>
      <c r="BW65" s="340"/>
      <c r="BX65" s="340"/>
      <c r="BY65" s="340"/>
      <c r="BZ65" s="340"/>
      <c r="CA65" s="340"/>
      <c r="CB65" s="340"/>
      <c r="CC65" s="340"/>
      <c r="CD65" s="340"/>
      <c r="CE65" s="341"/>
      <c r="CF65" s="344" t="s">
        <v>50</v>
      </c>
      <c r="CG65" s="340"/>
      <c r="CH65" s="340"/>
      <c r="CI65" s="340"/>
      <c r="CJ65" s="340"/>
      <c r="CK65" s="340"/>
      <c r="CL65" s="340"/>
      <c r="CM65" s="340"/>
      <c r="CN65" s="340"/>
      <c r="CO65" s="340"/>
      <c r="CP65" s="340"/>
      <c r="CQ65" s="340"/>
      <c r="CR65" s="346"/>
    </row>
    <row r="66" spans="1:96" ht="13.5" customHeight="1" x14ac:dyDescent="0.4">
      <c r="A66" s="342"/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43"/>
      <c r="AN66" s="345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45"/>
      <c r="AZ66" s="333"/>
      <c r="BA66" s="333"/>
      <c r="BB66" s="333"/>
      <c r="BC66" s="333"/>
      <c r="BD66" s="333"/>
      <c r="BE66" s="333"/>
      <c r="BF66" s="333"/>
      <c r="BG66" s="333"/>
      <c r="BH66" s="333"/>
      <c r="BI66" s="343"/>
      <c r="BJ66" s="333"/>
      <c r="BK66" s="333"/>
      <c r="BL66" s="333"/>
      <c r="BM66" s="333"/>
      <c r="BN66" s="333"/>
      <c r="BO66" s="333"/>
      <c r="BP66" s="333"/>
      <c r="BQ66" s="333"/>
      <c r="BR66" s="333"/>
      <c r="BS66" s="333"/>
      <c r="BT66" s="343"/>
      <c r="BU66" s="345"/>
      <c r="BV66" s="333"/>
      <c r="BW66" s="333"/>
      <c r="BX66" s="333"/>
      <c r="BY66" s="333"/>
      <c r="BZ66" s="333"/>
      <c r="CA66" s="333"/>
      <c r="CB66" s="333"/>
      <c r="CC66" s="333"/>
      <c r="CD66" s="333"/>
      <c r="CE66" s="343"/>
      <c r="CF66" s="347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48"/>
    </row>
    <row r="67" spans="1:96" ht="13.5" customHeight="1" x14ac:dyDescent="0.4">
      <c r="A67" s="352" t="s">
        <v>51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 t="s">
        <v>52</v>
      </c>
      <c r="S67" s="320"/>
      <c r="T67" s="320"/>
      <c r="U67" s="320" t="s">
        <v>53</v>
      </c>
      <c r="V67" s="320"/>
      <c r="W67" s="320"/>
      <c r="X67" s="320" t="s">
        <v>54</v>
      </c>
      <c r="Y67" s="320"/>
      <c r="Z67" s="320"/>
      <c r="AA67" s="320"/>
      <c r="AB67" s="320"/>
      <c r="AC67" s="320"/>
      <c r="AD67" s="320"/>
      <c r="AE67" s="320"/>
      <c r="AF67" s="320" t="s">
        <v>55</v>
      </c>
      <c r="AG67" s="320"/>
      <c r="AH67" s="320"/>
      <c r="AI67" s="320"/>
      <c r="AJ67" s="320"/>
      <c r="AK67" s="320"/>
      <c r="AL67" s="320"/>
      <c r="AM67" s="320"/>
      <c r="AN67" s="320" t="s">
        <v>52</v>
      </c>
      <c r="AO67" s="320"/>
      <c r="AP67" s="320"/>
      <c r="AQ67" s="320" t="s">
        <v>55</v>
      </c>
      <c r="AR67" s="320"/>
      <c r="AS67" s="320"/>
      <c r="AT67" s="320"/>
      <c r="AU67" s="320"/>
      <c r="AV67" s="320"/>
      <c r="AW67" s="320"/>
      <c r="AX67" s="322"/>
      <c r="AY67" s="320" t="s">
        <v>52</v>
      </c>
      <c r="AZ67" s="320"/>
      <c r="BA67" s="320"/>
      <c r="BB67" s="320" t="s">
        <v>55</v>
      </c>
      <c r="BC67" s="320"/>
      <c r="BD67" s="320"/>
      <c r="BE67" s="320"/>
      <c r="BF67" s="320"/>
      <c r="BG67" s="320"/>
      <c r="BH67" s="320"/>
      <c r="BI67" s="320"/>
      <c r="BJ67" s="320" t="s">
        <v>52</v>
      </c>
      <c r="BK67" s="320"/>
      <c r="BL67" s="320"/>
      <c r="BM67" s="320" t="s">
        <v>55</v>
      </c>
      <c r="BN67" s="320"/>
      <c r="BO67" s="320"/>
      <c r="BP67" s="320"/>
      <c r="BQ67" s="320"/>
      <c r="BR67" s="320"/>
      <c r="BS67" s="320"/>
      <c r="BT67" s="320"/>
      <c r="BU67" s="320" t="s">
        <v>52</v>
      </c>
      <c r="BV67" s="320"/>
      <c r="BW67" s="320"/>
      <c r="BX67" s="320" t="s">
        <v>55</v>
      </c>
      <c r="BY67" s="320"/>
      <c r="BZ67" s="320"/>
      <c r="CA67" s="320"/>
      <c r="CB67" s="320"/>
      <c r="CC67" s="320"/>
      <c r="CD67" s="320"/>
      <c r="CE67" s="322"/>
      <c r="CF67" s="347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48"/>
    </row>
    <row r="68" spans="1:96" ht="13.5" customHeight="1" thickBot="1" x14ac:dyDescent="0.45">
      <c r="A68" s="353"/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321"/>
      <c r="AO68" s="321"/>
      <c r="AP68" s="321"/>
      <c r="AQ68" s="321"/>
      <c r="AR68" s="321"/>
      <c r="AS68" s="321"/>
      <c r="AT68" s="321"/>
      <c r="AU68" s="321"/>
      <c r="AV68" s="321"/>
      <c r="AW68" s="321"/>
      <c r="AX68" s="323"/>
      <c r="AY68" s="321"/>
      <c r="AZ68" s="321"/>
      <c r="BA68" s="321"/>
      <c r="BB68" s="321"/>
      <c r="BC68" s="321"/>
      <c r="BD68" s="321"/>
      <c r="BE68" s="321"/>
      <c r="BF68" s="321"/>
      <c r="BG68" s="321"/>
      <c r="BH68" s="321"/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1"/>
      <c r="BV68" s="321"/>
      <c r="BW68" s="321"/>
      <c r="BX68" s="321"/>
      <c r="BY68" s="321"/>
      <c r="BZ68" s="321"/>
      <c r="CA68" s="321"/>
      <c r="CB68" s="321"/>
      <c r="CC68" s="321"/>
      <c r="CD68" s="321"/>
      <c r="CE68" s="323"/>
      <c r="CF68" s="349"/>
      <c r="CG68" s="350"/>
      <c r="CH68" s="350"/>
      <c r="CI68" s="350"/>
      <c r="CJ68" s="350"/>
      <c r="CK68" s="350"/>
      <c r="CL68" s="350"/>
      <c r="CM68" s="350"/>
      <c r="CN68" s="350"/>
      <c r="CO68" s="350"/>
      <c r="CP68" s="350"/>
      <c r="CQ68" s="350"/>
      <c r="CR68" s="351"/>
    </row>
    <row r="69" spans="1:96" ht="18.75" customHeight="1" thickTop="1" x14ac:dyDescent="0.4">
      <c r="A69" s="288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92"/>
      <c r="S69" s="292"/>
      <c r="T69" s="292"/>
      <c r="U69" s="292"/>
      <c r="V69" s="292"/>
      <c r="W69" s="292"/>
      <c r="X69" s="324"/>
      <c r="Y69" s="324"/>
      <c r="Z69" s="324"/>
      <c r="AA69" s="324"/>
      <c r="AB69" s="324"/>
      <c r="AC69" s="324"/>
      <c r="AD69" s="324"/>
      <c r="AE69" s="324"/>
      <c r="AF69" s="256" t="str">
        <f t="shared" ref="AF69" si="54">IF($X69="","",IF($U69="％",$X69*($R69*0.01),$R69*$X69))</f>
        <v/>
      </c>
      <c r="AG69" s="256"/>
      <c r="AH69" s="256"/>
      <c r="AI69" s="256"/>
      <c r="AJ69" s="256"/>
      <c r="AK69" s="256"/>
      <c r="AL69" s="256"/>
      <c r="AM69" s="256"/>
      <c r="AN69" s="292"/>
      <c r="AO69" s="292"/>
      <c r="AP69" s="292"/>
      <c r="AQ69" s="256" t="str">
        <f t="shared" ref="AQ69" si="55">IF($AN69="","",IF($U69="％",$X69*($AN69*0.01),$X69*$AN69))</f>
        <v/>
      </c>
      <c r="AR69" s="256"/>
      <c r="AS69" s="256"/>
      <c r="AT69" s="256"/>
      <c r="AU69" s="256"/>
      <c r="AV69" s="256"/>
      <c r="AW69" s="256"/>
      <c r="AX69" s="256"/>
      <c r="AY69" s="292"/>
      <c r="AZ69" s="292"/>
      <c r="BA69" s="292"/>
      <c r="BB69" s="256" t="str">
        <f t="shared" ref="BB69" si="56">IF($AY69="","",IF($U69="％",$X69*($AY69*0.01),$AY69*$X69))</f>
        <v/>
      </c>
      <c r="BC69" s="256"/>
      <c r="BD69" s="256"/>
      <c r="BE69" s="256"/>
      <c r="BF69" s="256"/>
      <c r="BG69" s="256"/>
      <c r="BH69" s="256"/>
      <c r="BI69" s="256"/>
      <c r="BJ69" s="326" t="str">
        <f>IF($AY69="","",$AN69+$AY69)</f>
        <v/>
      </c>
      <c r="BK69" s="327"/>
      <c r="BL69" s="327"/>
      <c r="BM69" s="256" t="str">
        <f>IF($BB69="","",$AQ69+$BB69)</f>
        <v/>
      </c>
      <c r="BN69" s="256"/>
      <c r="BO69" s="256"/>
      <c r="BP69" s="256"/>
      <c r="BQ69" s="256"/>
      <c r="BR69" s="256"/>
      <c r="BS69" s="256"/>
      <c r="BT69" s="256"/>
      <c r="BU69" s="327" t="str">
        <f>IF(R69="","",$R69-$BJ69)</f>
        <v/>
      </c>
      <c r="BV69" s="327"/>
      <c r="BW69" s="327"/>
      <c r="BX69" s="256" t="str">
        <f>IF($BM69="","",$AF69-$BM69)</f>
        <v/>
      </c>
      <c r="BY69" s="256"/>
      <c r="BZ69" s="256"/>
      <c r="CA69" s="256"/>
      <c r="CB69" s="256"/>
      <c r="CC69" s="256"/>
      <c r="CD69" s="256"/>
      <c r="CE69" s="256"/>
      <c r="CF69" s="317"/>
      <c r="CG69" s="318"/>
      <c r="CH69" s="318"/>
      <c r="CI69" s="318"/>
      <c r="CJ69" s="318"/>
      <c r="CK69" s="318"/>
      <c r="CL69" s="318"/>
      <c r="CM69" s="318"/>
      <c r="CN69" s="318"/>
      <c r="CO69" s="318"/>
      <c r="CP69" s="318"/>
      <c r="CQ69" s="318"/>
      <c r="CR69" s="319"/>
    </row>
    <row r="70" spans="1:96" ht="18.75" customHeight="1" x14ac:dyDescent="0.4">
      <c r="A70" s="309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08"/>
      <c r="S70" s="308"/>
      <c r="T70" s="308"/>
      <c r="U70" s="308"/>
      <c r="V70" s="308"/>
      <c r="W70" s="308"/>
      <c r="X70" s="325"/>
      <c r="Y70" s="325"/>
      <c r="Z70" s="325"/>
      <c r="AA70" s="325"/>
      <c r="AB70" s="325"/>
      <c r="AC70" s="325"/>
      <c r="AD70" s="325"/>
      <c r="AE70" s="325"/>
      <c r="AF70" s="298"/>
      <c r="AG70" s="298"/>
      <c r="AH70" s="298"/>
      <c r="AI70" s="298"/>
      <c r="AJ70" s="298"/>
      <c r="AK70" s="298"/>
      <c r="AL70" s="298"/>
      <c r="AM70" s="298"/>
      <c r="AN70" s="308"/>
      <c r="AO70" s="308"/>
      <c r="AP70" s="308"/>
      <c r="AQ70" s="298"/>
      <c r="AR70" s="298"/>
      <c r="AS70" s="298"/>
      <c r="AT70" s="298"/>
      <c r="AU70" s="298"/>
      <c r="AV70" s="298"/>
      <c r="AW70" s="298"/>
      <c r="AX70" s="298"/>
      <c r="AY70" s="308"/>
      <c r="AZ70" s="308"/>
      <c r="BA70" s="308"/>
      <c r="BB70" s="298"/>
      <c r="BC70" s="298"/>
      <c r="BD70" s="298"/>
      <c r="BE70" s="298"/>
      <c r="BF70" s="298"/>
      <c r="BG70" s="298"/>
      <c r="BH70" s="298"/>
      <c r="BI70" s="298"/>
      <c r="BJ70" s="311"/>
      <c r="BK70" s="312"/>
      <c r="BL70" s="312"/>
      <c r="BM70" s="298"/>
      <c r="BN70" s="298"/>
      <c r="BO70" s="298"/>
      <c r="BP70" s="298"/>
      <c r="BQ70" s="298"/>
      <c r="BR70" s="298"/>
      <c r="BS70" s="298"/>
      <c r="BT70" s="298"/>
      <c r="BU70" s="312"/>
      <c r="BV70" s="312"/>
      <c r="BW70" s="312"/>
      <c r="BX70" s="298"/>
      <c r="BY70" s="298"/>
      <c r="BZ70" s="298"/>
      <c r="CA70" s="298"/>
      <c r="CB70" s="298"/>
      <c r="CC70" s="298"/>
      <c r="CD70" s="298"/>
      <c r="CE70" s="298"/>
      <c r="CF70" s="315"/>
      <c r="CG70" s="306"/>
      <c r="CH70" s="306"/>
      <c r="CI70" s="306"/>
      <c r="CJ70" s="306"/>
      <c r="CK70" s="306"/>
      <c r="CL70" s="306"/>
      <c r="CM70" s="306"/>
      <c r="CN70" s="306"/>
      <c r="CO70" s="306"/>
      <c r="CP70" s="306"/>
      <c r="CQ70" s="306"/>
      <c r="CR70" s="316"/>
    </row>
    <row r="71" spans="1:96" ht="18.75" customHeight="1" x14ac:dyDescent="0.4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08"/>
      <c r="S71" s="308"/>
      <c r="T71" s="308"/>
      <c r="U71" s="294"/>
      <c r="V71" s="294"/>
      <c r="W71" s="294"/>
      <c r="X71" s="296"/>
      <c r="Y71" s="296"/>
      <c r="Z71" s="296"/>
      <c r="AA71" s="296"/>
      <c r="AB71" s="296"/>
      <c r="AC71" s="296"/>
      <c r="AD71" s="296"/>
      <c r="AE71" s="296"/>
      <c r="AF71" s="256" t="str">
        <f t="shared" ref="AF71" si="57">IF($X71="","",IF($U71="％",$X71*($R71*0.01),$R71*$X71))</f>
        <v/>
      </c>
      <c r="AG71" s="256"/>
      <c r="AH71" s="256"/>
      <c r="AI71" s="256"/>
      <c r="AJ71" s="256"/>
      <c r="AK71" s="256"/>
      <c r="AL71" s="256"/>
      <c r="AM71" s="256"/>
      <c r="AN71" s="294"/>
      <c r="AO71" s="294"/>
      <c r="AP71" s="294"/>
      <c r="AQ71" s="256" t="str">
        <f t="shared" ref="AQ71" si="58">IF($AN71="","",IF($U71="％",$X71*($AN71*0.01),$X71*$AN71))</f>
        <v/>
      </c>
      <c r="AR71" s="256"/>
      <c r="AS71" s="256"/>
      <c r="AT71" s="256"/>
      <c r="AU71" s="256"/>
      <c r="AV71" s="256"/>
      <c r="AW71" s="256"/>
      <c r="AX71" s="256"/>
      <c r="AY71" s="294"/>
      <c r="AZ71" s="294"/>
      <c r="BA71" s="294"/>
      <c r="BB71" s="256" t="str">
        <f t="shared" ref="BB71" si="59">IF($AY71="","",IF($U71="％",$X71*($AY71*0.01),$AY71*$X71))</f>
        <v/>
      </c>
      <c r="BC71" s="256"/>
      <c r="BD71" s="256"/>
      <c r="BE71" s="256"/>
      <c r="BF71" s="256"/>
      <c r="BG71" s="256"/>
      <c r="BH71" s="256"/>
      <c r="BI71" s="256"/>
      <c r="BJ71" s="252" t="str">
        <f>IF($AY71="","",$AN71+$AY71)</f>
        <v/>
      </c>
      <c r="BK71" s="253"/>
      <c r="BL71" s="253"/>
      <c r="BM71" s="256" t="str">
        <f>IF($BB71="","",$AQ71+$BB71)</f>
        <v/>
      </c>
      <c r="BN71" s="256"/>
      <c r="BO71" s="256"/>
      <c r="BP71" s="256"/>
      <c r="BQ71" s="256"/>
      <c r="BR71" s="256"/>
      <c r="BS71" s="256"/>
      <c r="BT71" s="256"/>
      <c r="BU71" s="253" t="str">
        <f>IF(R71="","",$R71-$BJ71)</f>
        <v/>
      </c>
      <c r="BV71" s="253"/>
      <c r="BW71" s="253"/>
      <c r="BX71" s="256" t="str">
        <f>IF($BM71="","",$AF71-$BM71)</f>
        <v/>
      </c>
      <c r="BY71" s="256"/>
      <c r="BZ71" s="256"/>
      <c r="CA71" s="256"/>
      <c r="CB71" s="256"/>
      <c r="CC71" s="256"/>
      <c r="CD71" s="256"/>
      <c r="CE71" s="256"/>
      <c r="CF71" s="258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60"/>
    </row>
    <row r="72" spans="1:96" ht="18.75" customHeight="1" x14ac:dyDescent="0.4">
      <c r="A72" s="309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08"/>
      <c r="S72" s="308"/>
      <c r="T72" s="308"/>
      <c r="U72" s="294"/>
      <c r="V72" s="294"/>
      <c r="W72" s="294"/>
      <c r="X72" s="296"/>
      <c r="Y72" s="296"/>
      <c r="Z72" s="296"/>
      <c r="AA72" s="296"/>
      <c r="AB72" s="296"/>
      <c r="AC72" s="296"/>
      <c r="AD72" s="296"/>
      <c r="AE72" s="296"/>
      <c r="AF72" s="298"/>
      <c r="AG72" s="298"/>
      <c r="AH72" s="298"/>
      <c r="AI72" s="298"/>
      <c r="AJ72" s="298"/>
      <c r="AK72" s="298"/>
      <c r="AL72" s="298"/>
      <c r="AM72" s="298"/>
      <c r="AN72" s="294"/>
      <c r="AO72" s="294"/>
      <c r="AP72" s="294"/>
      <c r="AQ72" s="298"/>
      <c r="AR72" s="298"/>
      <c r="AS72" s="298"/>
      <c r="AT72" s="298"/>
      <c r="AU72" s="298"/>
      <c r="AV72" s="298"/>
      <c r="AW72" s="298"/>
      <c r="AX72" s="298"/>
      <c r="AY72" s="294"/>
      <c r="AZ72" s="294"/>
      <c r="BA72" s="294"/>
      <c r="BB72" s="298"/>
      <c r="BC72" s="298"/>
      <c r="BD72" s="298"/>
      <c r="BE72" s="298"/>
      <c r="BF72" s="298"/>
      <c r="BG72" s="298"/>
      <c r="BH72" s="298"/>
      <c r="BI72" s="298"/>
      <c r="BJ72" s="252"/>
      <c r="BK72" s="253"/>
      <c r="BL72" s="253"/>
      <c r="BM72" s="298"/>
      <c r="BN72" s="298"/>
      <c r="BO72" s="298"/>
      <c r="BP72" s="298"/>
      <c r="BQ72" s="298"/>
      <c r="BR72" s="298"/>
      <c r="BS72" s="298"/>
      <c r="BT72" s="298"/>
      <c r="BU72" s="253"/>
      <c r="BV72" s="253"/>
      <c r="BW72" s="253"/>
      <c r="BX72" s="298"/>
      <c r="BY72" s="298"/>
      <c r="BZ72" s="298"/>
      <c r="CA72" s="298"/>
      <c r="CB72" s="298"/>
      <c r="CC72" s="298"/>
      <c r="CD72" s="298"/>
      <c r="CE72" s="298"/>
      <c r="CF72" s="299"/>
      <c r="CG72" s="300"/>
      <c r="CH72" s="300"/>
      <c r="CI72" s="300"/>
      <c r="CJ72" s="300"/>
      <c r="CK72" s="300"/>
      <c r="CL72" s="300"/>
      <c r="CM72" s="300"/>
      <c r="CN72" s="300"/>
      <c r="CO72" s="300"/>
      <c r="CP72" s="300"/>
      <c r="CQ72" s="300"/>
      <c r="CR72" s="301"/>
    </row>
    <row r="73" spans="1:96" ht="18.75" customHeight="1" x14ac:dyDescent="0.4">
      <c r="A73" s="309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08"/>
      <c r="S73" s="308"/>
      <c r="T73" s="308"/>
      <c r="U73" s="294"/>
      <c r="V73" s="294"/>
      <c r="W73" s="294"/>
      <c r="X73" s="296"/>
      <c r="Y73" s="296"/>
      <c r="Z73" s="296"/>
      <c r="AA73" s="296"/>
      <c r="AB73" s="296"/>
      <c r="AC73" s="296"/>
      <c r="AD73" s="296"/>
      <c r="AE73" s="296"/>
      <c r="AF73" s="256" t="str">
        <f t="shared" ref="AF73" si="60">IF($X73="","",IF($U73="％",$X73*($R73*0.01),$R73*$X73))</f>
        <v/>
      </c>
      <c r="AG73" s="256"/>
      <c r="AH73" s="256"/>
      <c r="AI73" s="256"/>
      <c r="AJ73" s="256"/>
      <c r="AK73" s="256"/>
      <c r="AL73" s="256"/>
      <c r="AM73" s="256"/>
      <c r="AN73" s="294"/>
      <c r="AO73" s="294"/>
      <c r="AP73" s="294"/>
      <c r="AQ73" s="256" t="str">
        <f t="shared" ref="AQ73" si="61">IF($AN73="","",IF($U73="％",$X73*($AN73*0.01),$X73*$AN73))</f>
        <v/>
      </c>
      <c r="AR73" s="256"/>
      <c r="AS73" s="256"/>
      <c r="AT73" s="256"/>
      <c r="AU73" s="256"/>
      <c r="AV73" s="256"/>
      <c r="AW73" s="256"/>
      <c r="AX73" s="256"/>
      <c r="AY73" s="294"/>
      <c r="AZ73" s="294"/>
      <c r="BA73" s="294"/>
      <c r="BB73" s="256" t="str">
        <f t="shared" ref="BB73" si="62">IF($AY73="","",IF($U73="％",$X73*($AY73*0.01),$AY73*$X73))</f>
        <v/>
      </c>
      <c r="BC73" s="256"/>
      <c r="BD73" s="256"/>
      <c r="BE73" s="256"/>
      <c r="BF73" s="256"/>
      <c r="BG73" s="256"/>
      <c r="BH73" s="256"/>
      <c r="BI73" s="256"/>
      <c r="BJ73" s="252" t="str">
        <f t="shared" ref="BJ73" si="63">IF($AY73="","",$AN73+$AY73)</f>
        <v/>
      </c>
      <c r="BK73" s="253"/>
      <c r="BL73" s="253"/>
      <c r="BM73" s="256" t="str">
        <f t="shared" ref="BM73" si="64">IF($BB73="","",$AQ73+$BB73)</f>
        <v/>
      </c>
      <c r="BN73" s="256"/>
      <c r="BO73" s="256"/>
      <c r="BP73" s="256"/>
      <c r="BQ73" s="256"/>
      <c r="BR73" s="256"/>
      <c r="BS73" s="256"/>
      <c r="BT73" s="256"/>
      <c r="BU73" s="253" t="str">
        <f t="shared" ref="BU73" si="65">IF(R73="","",$R73-$BJ73)</f>
        <v/>
      </c>
      <c r="BV73" s="253"/>
      <c r="BW73" s="253"/>
      <c r="BX73" s="256" t="str">
        <f>IF($BM73="","",$AF73-$BM73)</f>
        <v/>
      </c>
      <c r="BY73" s="256"/>
      <c r="BZ73" s="256"/>
      <c r="CA73" s="256"/>
      <c r="CB73" s="256"/>
      <c r="CC73" s="256"/>
      <c r="CD73" s="256"/>
      <c r="CE73" s="256"/>
      <c r="CF73" s="258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60"/>
    </row>
    <row r="74" spans="1:96" ht="18.75" customHeight="1" x14ac:dyDescent="0.4">
      <c r="A74" s="309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08"/>
      <c r="S74" s="308"/>
      <c r="T74" s="308"/>
      <c r="U74" s="294"/>
      <c r="V74" s="294"/>
      <c r="W74" s="294"/>
      <c r="X74" s="296"/>
      <c r="Y74" s="296"/>
      <c r="Z74" s="296"/>
      <c r="AA74" s="296"/>
      <c r="AB74" s="296"/>
      <c r="AC74" s="296"/>
      <c r="AD74" s="296"/>
      <c r="AE74" s="296"/>
      <c r="AF74" s="298"/>
      <c r="AG74" s="298"/>
      <c r="AH74" s="298"/>
      <c r="AI74" s="298"/>
      <c r="AJ74" s="298"/>
      <c r="AK74" s="298"/>
      <c r="AL74" s="298"/>
      <c r="AM74" s="298"/>
      <c r="AN74" s="294"/>
      <c r="AO74" s="294"/>
      <c r="AP74" s="294"/>
      <c r="AQ74" s="298"/>
      <c r="AR74" s="298"/>
      <c r="AS74" s="298"/>
      <c r="AT74" s="298"/>
      <c r="AU74" s="298"/>
      <c r="AV74" s="298"/>
      <c r="AW74" s="298"/>
      <c r="AX74" s="298"/>
      <c r="AY74" s="294"/>
      <c r="AZ74" s="294"/>
      <c r="BA74" s="294"/>
      <c r="BB74" s="298"/>
      <c r="BC74" s="298"/>
      <c r="BD74" s="298"/>
      <c r="BE74" s="298"/>
      <c r="BF74" s="298"/>
      <c r="BG74" s="298"/>
      <c r="BH74" s="298"/>
      <c r="BI74" s="298"/>
      <c r="BJ74" s="252"/>
      <c r="BK74" s="253"/>
      <c r="BL74" s="253"/>
      <c r="BM74" s="298"/>
      <c r="BN74" s="298"/>
      <c r="BO74" s="298"/>
      <c r="BP74" s="298"/>
      <c r="BQ74" s="298"/>
      <c r="BR74" s="298"/>
      <c r="BS74" s="298"/>
      <c r="BT74" s="298"/>
      <c r="BU74" s="253"/>
      <c r="BV74" s="253"/>
      <c r="BW74" s="253"/>
      <c r="BX74" s="298"/>
      <c r="BY74" s="298"/>
      <c r="BZ74" s="298"/>
      <c r="CA74" s="298"/>
      <c r="CB74" s="298"/>
      <c r="CC74" s="298"/>
      <c r="CD74" s="298"/>
      <c r="CE74" s="298"/>
      <c r="CF74" s="299"/>
      <c r="CG74" s="300"/>
      <c r="CH74" s="300"/>
      <c r="CI74" s="300"/>
      <c r="CJ74" s="300"/>
      <c r="CK74" s="300"/>
      <c r="CL74" s="300"/>
      <c r="CM74" s="300"/>
      <c r="CN74" s="300"/>
      <c r="CO74" s="300"/>
      <c r="CP74" s="300"/>
      <c r="CQ74" s="300"/>
      <c r="CR74" s="301"/>
    </row>
    <row r="75" spans="1:96" ht="18.75" customHeight="1" x14ac:dyDescent="0.4">
      <c r="A75" s="302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4"/>
      <c r="R75" s="308"/>
      <c r="S75" s="308"/>
      <c r="T75" s="308"/>
      <c r="U75" s="294"/>
      <c r="V75" s="294"/>
      <c r="W75" s="294"/>
      <c r="X75" s="296"/>
      <c r="Y75" s="296"/>
      <c r="Z75" s="296"/>
      <c r="AA75" s="296"/>
      <c r="AB75" s="296"/>
      <c r="AC75" s="296"/>
      <c r="AD75" s="296"/>
      <c r="AE75" s="296"/>
      <c r="AF75" s="256" t="str">
        <f t="shared" ref="AF75:AF105" si="66">IF($X75="","",IF($U75="％",$X75*($R75*0.01),$R75*$X75))</f>
        <v/>
      </c>
      <c r="AG75" s="256"/>
      <c r="AH75" s="256"/>
      <c r="AI75" s="256"/>
      <c r="AJ75" s="256"/>
      <c r="AK75" s="256"/>
      <c r="AL75" s="256"/>
      <c r="AM75" s="256"/>
      <c r="AN75" s="294"/>
      <c r="AO75" s="294"/>
      <c r="AP75" s="294"/>
      <c r="AQ75" s="256" t="str">
        <f t="shared" ref="AQ75:AQ105" si="67">IF($AN75="","",IF($U75="％",$X75*($AN75*0.01),$X75*$AN75))</f>
        <v/>
      </c>
      <c r="AR75" s="256"/>
      <c r="AS75" s="256"/>
      <c r="AT75" s="256"/>
      <c r="AU75" s="256"/>
      <c r="AV75" s="256"/>
      <c r="AW75" s="256"/>
      <c r="AX75" s="256"/>
      <c r="AY75" s="294"/>
      <c r="AZ75" s="294"/>
      <c r="BA75" s="294"/>
      <c r="BB75" s="256" t="str">
        <f t="shared" ref="BB75:BB105" si="68">IF($AY75="","",IF($U75="％",$X75*($AY75*0.01),$AY75*$X75))</f>
        <v/>
      </c>
      <c r="BC75" s="256"/>
      <c r="BD75" s="256"/>
      <c r="BE75" s="256"/>
      <c r="BF75" s="256"/>
      <c r="BG75" s="256"/>
      <c r="BH75" s="256"/>
      <c r="BI75" s="256"/>
      <c r="BJ75" s="252" t="str">
        <f t="shared" ref="BJ75:BJ77" si="69">IF($AY75="","",$AN75+$AY75)</f>
        <v/>
      </c>
      <c r="BK75" s="253"/>
      <c r="BL75" s="253"/>
      <c r="BM75" s="256" t="str">
        <f t="shared" ref="BM75:BM105" si="70">IF($BB75="","",$AQ75+$BB75)</f>
        <v/>
      </c>
      <c r="BN75" s="256"/>
      <c r="BO75" s="256"/>
      <c r="BP75" s="256"/>
      <c r="BQ75" s="256"/>
      <c r="BR75" s="256"/>
      <c r="BS75" s="256"/>
      <c r="BT75" s="256"/>
      <c r="BU75" s="253" t="str">
        <f t="shared" ref="BU75" si="71">IF(R75="","",$R75-$BJ75)</f>
        <v/>
      </c>
      <c r="BV75" s="253"/>
      <c r="BW75" s="253"/>
      <c r="BX75" s="256" t="str">
        <f>IF($BM75="","",$AF75-$BM75)</f>
        <v/>
      </c>
      <c r="BY75" s="256"/>
      <c r="BZ75" s="256"/>
      <c r="CA75" s="256"/>
      <c r="CB75" s="256"/>
      <c r="CC75" s="256"/>
      <c r="CD75" s="256"/>
      <c r="CE75" s="256"/>
      <c r="CF75" s="258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60"/>
    </row>
    <row r="76" spans="1:96" ht="18.75" customHeight="1" x14ac:dyDescent="0.4">
      <c r="A76" s="305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7"/>
      <c r="R76" s="308"/>
      <c r="S76" s="308"/>
      <c r="T76" s="308"/>
      <c r="U76" s="294"/>
      <c r="V76" s="294"/>
      <c r="W76" s="294"/>
      <c r="X76" s="296"/>
      <c r="Y76" s="296"/>
      <c r="Z76" s="296"/>
      <c r="AA76" s="296"/>
      <c r="AB76" s="296"/>
      <c r="AC76" s="296"/>
      <c r="AD76" s="296"/>
      <c r="AE76" s="296"/>
      <c r="AF76" s="298"/>
      <c r="AG76" s="298"/>
      <c r="AH76" s="298"/>
      <c r="AI76" s="298"/>
      <c r="AJ76" s="298"/>
      <c r="AK76" s="298"/>
      <c r="AL76" s="298"/>
      <c r="AM76" s="298"/>
      <c r="AN76" s="294"/>
      <c r="AO76" s="294"/>
      <c r="AP76" s="294"/>
      <c r="AQ76" s="298"/>
      <c r="AR76" s="298"/>
      <c r="AS76" s="298"/>
      <c r="AT76" s="298"/>
      <c r="AU76" s="298"/>
      <c r="AV76" s="298"/>
      <c r="AW76" s="298"/>
      <c r="AX76" s="298"/>
      <c r="AY76" s="294"/>
      <c r="AZ76" s="294"/>
      <c r="BA76" s="294"/>
      <c r="BB76" s="298"/>
      <c r="BC76" s="298"/>
      <c r="BD76" s="298"/>
      <c r="BE76" s="298"/>
      <c r="BF76" s="298"/>
      <c r="BG76" s="298"/>
      <c r="BH76" s="298"/>
      <c r="BI76" s="298"/>
      <c r="BJ76" s="252"/>
      <c r="BK76" s="253"/>
      <c r="BL76" s="253"/>
      <c r="BM76" s="298"/>
      <c r="BN76" s="298"/>
      <c r="BO76" s="298"/>
      <c r="BP76" s="298"/>
      <c r="BQ76" s="298"/>
      <c r="BR76" s="298"/>
      <c r="BS76" s="298"/>
      <c r="BT76" s="298"/>
      <c r="BU76" s="253"/>
      <c r="BV76" s="253"/>
      <c r="BW76" s="253"/>
      <c r="BX76" s="298"/>
      <c r="BY76" s="298"/>
      <c r="BZ76" s="298"/>
      <c r="CA76" s="298"/>
      <c r="CB76" s="298"/>
      <c r="CC76" s="298"/>
      <c r="CD76" s="298"/>
      <c r="CE76" s="298"/>
      <c r="CF76" s="299"/>
      <c r="CG76" s="300"/>
      <c r="CH76" s="300"/>
      <c r="CI76" s="300"/>
      <c r="CJ76" s="300"/>
      <c r="CK76" s="300"/>
      <c r="CL76" s="300"/>
      <c r="CM76" s="300"/>
      <c r="CN76" s="300"/>
      <c r="CO76" s="300"/>
      <c r="CP76" s="300"/>
      <c r="CQ76" s="300"/>
      <c r="CR76" s="301"/>
    </row>
    <row r="77" spans="1:96" ht="18.75" customHeight="1" x14ac:dyDescent="0.4">
      <c r="A77" s="302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4"/>
      <c r="R77" s="308"/>
      <c r="S77" s="308"/>
      <c r="T77" s="308"/>
      <c r="U77" s="294"/>
      <c r="V77" s="294"/>
      <c r="W77" s="294"/>
      <c r="X77" s="296"/>
      <c r="Y77" s="296"/>
      <c r="Z77" s="296"/>
      <c r="AA77" s="296"/>
      <c r="AB77" s="296"/>
      <c r="AC77" s="296"/>
      <c r="AD77" s="296"/>
      <c r="AE77" s="296"/>
      <c r="AF77" s="256" t="str">
        <f t="shared" si="66"/>
        <v/>
      </c>
      <c r="AG77" s="256"/>
      <c r="AH77" s="256"/>
      <c r="AI77" s="256"/>
      <c r="AJ77" s="256"/>
      <c r="AK77" s="256"/>
      <c r="AL77" s="256"/>
      <c r="AM77" s="256"/>
      <c r="AN77" s="294"/>
      <c r="AO77" s="294"/>
      <c r="AP77" s="294"/>
      <c r="AQ77" s="256" t="str">
        <f t="shared" si="67"/>
        <v/>
      </c>
      <c r="AR77" s="256"/>
      <c r="AS77" s="256"/>
      <c r="AT77" s="256"/>
      <c r="AU77" s="256"/>
      <c r="AV77" s="256"/>
      <c r="AW77" s="256"/>
      <c r="AX77" s="256"/>
      <c r="AY77" s="294"/>
      <c r="AZ77" s="294"/>
      <c r="BA77" s="294"/>
      <c r="BB77" s="256" t="str">
        <f t="shared" si="68"/>
        <v/>
      </c>
      <c r="BC77" s="256"/>
      <c r="BD77" s="256"/>
      <c r="BE77" s="256"/>
      <c r="BF77" s="256"/>
      <c r="BG77" s="256"/>
      <c r="BH77" s="256"/>
      <c r="BI77" s="256"/>
      <c r="BJ77" s="252" t="str">
        <f t="shared" si="69"/>
        <v/>
      </c>
      <c r="BK77" s="253"/>
      <c r="BL77" s="253"/>
      <c r="BM77" s="256" t="str">
        <f t="shared" si="70"/>
        <v/>
      </c>
      <c r="BN77" s="256"/>
      <c r="BO77" s="256"/>
      <c r="BP77" s="256"/>
      <c r="BQ77" s="256"/>
      <c r="BR77" s="256"/>
      <c r="BS77" s="256"/>
      <c r="BT77" s="256"/>
      <c r="BU77" s="253" t="str">
        <f t="shared" ref="BU77" si="72">IF(R77="","",$R77-$BJ77)</f>
        <v/>
      </c>
      <c r="BV77" s="253"/>
      <c r="BW77" s="253"/>
      <c r="BX77" s="256" t="str">
        <f>IF($BM77="","",$AF77-$BM77)</f>
        <v/>
      </c>
      <c r="BY77" s="256"/>
      <c r="BZ77" s="256"/>
      <c r="CA77" s="256"/>
      <c r="CB77" s="256"/>
      <c r="CC77" s="256"/>
      <c r="CD77" s="256"/>
      <c r="CE77" s="256"/>
      <c r="CF77" s="258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60"/>
    </row>
    <row r="78" spans="1:96" ht="18.75" customHeight="1" x14ac:dyDescent="0.4">
      <c r="A78" s="305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7"/>
      <c r="R78" s="308"/>
      <c r="S78" s="308"/>
      <c r="T78" s="308"/>
      <c r="U78" s="294"/>
      <c r="V78" s="294"/>
      <c r="W78" s="294"/>
      <c r="X78" s="296"/>
      <c r="Y78" s="296"/>
      <c r="Z78" s="296"/>
      <c r="AA78" s="296"/>
      <c r="AB78" s="296"/>
      <c r="AC78" s="296"/>
      <c r="AD78" s="296"/>
      <c r="AE78" s="296"/>
      <c r="AF78" s="298"/>
      <c r="AG78" s="298"/>
      <c r="AH78" s="298"/>
      <c r="AI78" s="298"/>
      <c r="AJ78" s="298"/>
      <c r="AK78" s="298"/>
      <c r="AL78" s="298"/>
      <c r="AM78" s="298"/>
      <c r="AN78" s="294"/>
      <c r="AO78" s="294"/>
      <c r="AP78" s="294"/>
      <c r="AQ78" s="298"/>
      <c r="AR78" s="298"/>
      <c r="AS78" s="298"/>
      <c r="AT78" s="298"/>
      <c r="AU78" s="298"/>
      <c r="AV78" s="298"/>
      <c r="AW78" s="298"/>
      <c r="AX78" s="298"/>
      <c r="AY78" s="294"/>
      <c r="AZ78" s="294"/>
      <c r="BA78" s="294"/>
      <c r="BB78" s="298"/>
      <c r="BC78" s="298"/>
      <c r="BD78" s="298"/>
      <c r="BE78" s="298"/>
      <c r="BF78" s="298"/>
      <c r="BG78" s="298"/>
      <c r="BH78" s="298"/>
      <c r="BI78" s="298"/>
      <c r="BJ78" s="252"/>
      <c r="BK78" s="253"/>
      <c r="BL78" s="253"/>
      <c r="BM78" s="298"/>
      <c r="BN78" s="298"/>
      <c r="BO78" s="298"/>
      <c r="BP78" s="298"/>
      <c r="BQ78" s="298"/>
      <c r="BR78" s="298"/>
      <c r="BS78" s="298"/>
      <c r="BT78" s="298"/>
      <c r="BU78" s="253"/>
      <c r="BV78" s="253"/>
      <c r="BW78" s="253"/>
      <c r="BX78" s="298"/>
      <c r="BY78" s="298"/>
      <c r="BZ78" s="298"/>
      <c r="CA78" s="298"/>
      <c r="CB78" s="298"/>
      <c r="CC78" s="298"/>
      <c r="CD78" s="298"/>
      <c r="CE78" s="298"/>
      <c r="CF78" s="299"/>
      <c r="CG78" s="300"/>
      <c r="CH78" s="300"/>
      <c r="CI78" s="300"/>
      <c r="CJ78" s="300"/>
      <c r="CK78" s="300"/>
      <c r="CL78" s="300"/>
      <c r="CM78" s="300"/>
      <c r="CN78" s="300"/>
      <c r="CO78" s="300"/>
      <c r="CP78" s="300"/>
      <c r="CQ78" s="300"/>
      <c r="CR78" s="301"/>
    </row>
    <row r="79" spans="1:96" ht="18.75" customHeight="1" x14ac:dyDescent="0.4">
      <c r="A79" s="302"/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4"/>
      <c r="R79" s="308"/>
      <c r="S79" s="308"/>
      <c r="T79" s="308"/>
      <c r="U79" s="294"/>
      <c r="V79" s="294"/>
      <c r="W79" s="294"/>
      <c r="X79" s="296"/>
      <c r="Y79" s="296"/>
      <c r="Z79" s="296"/>
      <c r="AA79" s="296"/>
      <c r="AB79" s="296"/>
      <c r="AC79" s="296"/>
      <c r="AD79" s="296"/>
      <c r="AE79" s="296"/>
      <c r="AF79" s="256" t="str">
        <f t="shared" si="66"/>
        <v/>
      </c>
      <c r="AG79" s="256"/>
      <c r="AH79" s="256"/>
      <c r="AI79" s="256"/>
      <c r="AJ79" s="256"/>
      <c r="AK79" s="256"/>
      <c r="AL79" s="256"/>
      <c r="AM79" s="256"/>
      <c r="AN79" s="294"/>
      <c r="AO79" s="294"/>
      <c r="AP79" s="294"/>
      <c r="AQ79" s="256" t="str">
        <f t="shared" si="67"/>
        <v/>
      </c>
      <c r="AR79" s="256"/>
      <c r="AS79" s="256"/>
      <c r="AT79" s="256"/>
      <c r="AU79" s="256"/>
      <c r="AV79" s="256"/>
      <c r="AW79" s="256"/>
      <c r="AX79" s="256"/>
      <c r="AY79" s="294"/>
      <c r="AZ79" s="294"/>
      <c r="BA79" s="294"/>
      <c r="BB79" s="256" t="str">
        <f t="shared" si="68"/>
        <v/>
      </c>
      <c r="BC79" s="256"/>
      <c r="BD79" s="256"/>
      <c r="BE79" s="256"/>
      <c r="BF79" s="256"/>
      <c r="BG79" s="256"/>
      <c r="BH79" s="256"/>
      <c r="BI79" s="256"/>
      <c r="BJ79" s="252"/>
      <c r="BK79" s="253"/>
      <c r="BL79" s="253"/>
      <c r="BM79" s="256" t="str">
        <f t="shared" si="70"/>
        <v/>
      </c>
      <c r="BN79" s="256"/>
      <c r="BO79" s="256"/>
      <c r="BP79" s="256"/>
      <c r="BQ79" s="256"/>
      <c r="BR79" s="256"/>
      <c r="BS79" s="256"/>
      <c r="BT79" s="256"/>
      <c r="BU79" s="253"/>
      <c r="BV79" s="253"/>
      <c r="BW79" s="253"/>
      <c r="BX79" s="256" t="str">
        <f t="shared" ref="BX79" si="73">IF($BM79="","",$AF79-$BM79)</f>
        <v/>
      </c>
      <c r="BY79" s="256"/>
      <c r="BZ79" s="256"/>
      <c r="CA79" s="256"/>
      <c r="CB79" s="256"/>
      <c r="CC79" s="256"/>
      <c r="CD79" s="256"/>
      <c r="CE79" s="256"/>
      <c r="CF79" s="258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60"/>
    </row>
    <row r="80" spans="1:96" ht="18.75" customHeight="1" x14ac:dyDescent="0.4">
      <c r="A80" s="305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7"/>
      <c r="R80" s="308"/>
      <c r="S80" s="308"/>
      <c r="T80" s="308"/>
      <c r="U80" s="294"/>
      <c r="V80" s="294"/>
      <c r="W80" s="294"/>
      <c r="X80" s="296"/>
      <c r="Y80" s="296"/>
      <c r="Z80" s="296"/>
      <c r="AA80" s="296"/>
      <c r="AB80" s="296"/>
      <c r="AC80" s="296"/>
      <c r="AD80" s="296"/>
      <c r="AE80" s="296"/>
      <c r="AF80" s="298"/>
      <c r="AG80" s="298"/>
      <c r="AH80" s="298"/>
      <c r="AI80" s="298"/>
      <c r="AJ80" s="298"/>
      <c r="AK80" s="298"/>
      <c r="AL80" s="298"/>
      <c r="AM80" s="298"/>
      <c r="AN80" s="294"/>
      <c r="AO80" s="294"/>
      <c r="AP80" s="294"/>
      <c r="AQ80" s="298"/>
      <c r="AR80" s="298"/>
      <c r="AS80" s="298"/>
      <c r="AT80" s="298"/>
      <c r="AU80" s="298"/>
      <c r="AV80" s="298"/>
      <c r="AW80" s="298"/>
      <c r="AX80" s="298"/>
      <c r="AY80" s="294"/>
      <c r="AZ80" s="294"/>
      <c r="BA80" s="294"/>
      <c r="BB80" s="298"/>
      <c r="BC80" s="298"/>
      <c r="BD80" s="298"/>
      <c r="BE80" s="298"/>
      <c r="BF80" s="298"/>
      <c r="BG80" s="298"/>
      <c r="BH80" s="298"/>
      <c r="BI80" s="298"/>
      <c r="BJ80" s="252"/>
      <c r="BK80" s="253"/>
      <c r="BL80" s="253"/>
      <c r="BM80" s="298"/>
      <c r="BN80" s="298"/>
      <c r="BO80" s="298"/>
      <c r="BP80" s="298"/>
      <c r="BQ80" s="298"/>
      <c r="BR80" s="298"/>
      <c r="BS80" s="298"/>
      <c r="BT80" s="298"/>
      <c r="BU80" s="253"/>
      <c r="BV80" s="253"/>
      <c r="BW80" s="253"/>
      <c r="BX80" s="298"/>
      <c r="BY80" s="298"/>
      <c r="BZ80" s="298"/>
      <c r="CA80" s="298"/>
      <c r="CB80" s="298"/>
      <c r="CC80" s="298"/>
      <c r="CD80" s="298"/>
      <c r="CE80" s="298"/>
      <c r="CF80" s="299"/>
      <c r="CG80" s="300"/>
      <c r="CH80" s="300"/>
      <c r="CI80" s="300"/>
      <c r="CJ80" s="300"/>
      <c r="CK80" s="300"/>
      <c r="CL80" s="300"/>
      <c r="CM80" s="300"/>
      <c r="CN80" s="300"/>
      <c r="CO80" s="300"/>
      <c r="CP80" s="300"/>
      <c r="CQ80" s="300"/>
      <c r="CR80" s="301"/>
    </row>
    <row r="81" spans="1:96" ht="18.75" customHeight="1" x14ac:dyDescent="0.4">
      <c r="A81" s="302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4"/>
      <c r="R81" s="308"/>
      <c r="S81" s="308"/>
      <c r="T81" s="308"/>
      <c r="U81" s="294"/>
      <c r="V81" s="294"/>
      <c r="W81" s="294"/>
      <c r="X81" s="296"/>
      <c r="Y81" s="296"/>
      <c r="Z81" s="296"/>
      <c r="AA81" s="296"/>
      <c r="AB81" s="296"/>
      <c r="AC81" s="296"/>
      <c r="AD81" s="296"/>
      <c r="AE81" s="296"/>
      <c r="AF81" s="256" t="str">
        <f t="shared" si="66"/>
        <v/>
      </c>
      <c r="AG81" s="256"/>
      <c r="AH81" s="256"/>
      <c r="AI81" s="256"/>
      <c r="AJ81" s="256"/>
      <c r="AK81" s="256"/>
      <c r="AL81" s="256"/>
      <c r="AM81" s="256"/>
      <c r="AN81" s="294"/>
      <c r="AO81" s="294"/>
      <c r="AP81" s="294"/>
      <c r="AQ81" s="256" t="str">
        <f t="shared" si="67"/>
        <v/>
      </c>
      <c r="AR81" s="256"/>
      <c r="AS81" s="256"/>
      <c r="AT81" s="256"/>
      <c r="AU81" s="256"/>
      <c r="AV81" s="256"/>
      <c r="AW81" s="256"/>
      <c r="AX81" s="256"/>
      <c r="AY81" s="294"/>
      <c r="AZ81" s="294"/>
      <c r="BA81" s="294"/>
      <c r="BB81" s="256" t="str">
        <f t="shared" si="68"/>
        <v/>
      </c>
      <c r="BC81" s="256"/>
      <c r="BD81" s="256"/>
      <c r="BE81" s="256"/>
      <c r="BF81" s="256"/>
      <c r="BG81" s="256"/>
      <c r="BH81" s="256"/>
      <c r="BI81" s="256"/>
      <c r="BJ81" s="252"/>
      <c r="BK81" s="253"/>
      <c r="BL81" s="253"/>
      <c r="BM81" s="256" t="str">
        <f t="shared" si="70"/>
        <v/>
      </c>
      <c r="BN81" s="256"/>
      <c r="BO81" s="256"/>
      <c r="BP81" s="256"/>
      <c r="BQ81" s="256"/>
      <c r="BR81" s="256"/>
      <c r="BS81" s="256"/>
      <c r="BT81" s="256"/>
      <c r="BU81" s="253"/>
      <c r="BV81" s="253"/>
      <c r="BW81" s="253"/>
      <c r="BX81" s="256" t="str">
        <f t="shared" ref="BX81" si="74">IF($BM81="","",$AF81-$BM81)</f>
        <v/>
      </c>
      <c r="BY81" s="256"/>
      <c r="BZ81" s="256"/>
      <c r="CA81" s="256"/>
      <c r="CB81" s="256"/>
      <c r="CC81" s="256"/>
      <c r="CD81" s="256"/>
      <c r="CE81" s="256"/>
      <c r="CF81" s="258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60"/>
    </row>
    <row r="82" spans="1:96" ht="18.75" customHeight="1" x14ac:dyDescent="0.4">
      <c r="A82" s="305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7"/>
      <c r="R82" s="308"/>
      <c r="S82" s="308"/>
      <c r="T82" s="308"/>
      <c r="U82" s="294"/>
      <c r="V82" s="294"/>
      <c r="W82" s="294"/>
      <c r="X82" s="296"/>
      <c r="Y82" s="296"/>
      <c r="Z82" s="296"/>
      <c r="AA82" s="296"/>
      <c r="AB82" s="296"/>
      <c r="AC82" s="296"/>
      <c r="AD82" s="296"/>
      <c r="AE82" s="296"/>
      <c r="AF82" s="298"/>
      <c r="AG82" s="298"/>
      <c r="AH82" s="298"/>
      <c r="AI82" s="298"/>
      <c r="AJ82" s="298"/>
      <c r="AK82" s="298"/>
      <c r="AL82" s="298"/>
      <c r="AM82" s="298"/>
      <c r="AN82" s="294"/>
      <c r="AO82" s="294"/>
      <c r="AP82" s="294"/>
      <c r="AQ82" s="298"/>
      <c r="AR82" s="298"/>
      <c r="AS82" s="298"/>
      <c r="AT82" s="298"/>
      <c r="AU82" s="298"/>
      <c r="AV82" s="298"/>
      <c r="AW82" s="298"/>
      <c r="AX82" s="298"/>
      <c r="AY82" s="294"/>
      <c r="AZ82" s="294"/>
      <c r="BA82" s="294"/>
      <c r="BB82" s="298"/>
      <c r="BC82" s="298"/>
      <c r="BD82" s="298"/>
      <c r="BE82" s="298"/>
      <c r="BF82" s="298"/>
      <c r="BG82" s="298"/>
      <c r="BH82" s="298"/>
      <c r="BI82" s="298"/>
      <c r="BJ82" s="252"/>
      <c r="BK82" s="253"/>
      <c r="BL82" s="253"/>
      <c r="BM82" s="298"/>
      <c r="BN82" s="298"/>
      <c r="BO82" s="298"/>
      <c r="BP82" s="298"/>
      <c r="BQ82" s="298"/>
      <c r="BR82" s="298"/>
      <c r="BS82" s="298"/>
      <c r="BT82" s="298"/>
      <c r="BU82" s="253"/>
      <c r="BV82" s="253"/>
      <c r="BW82" s="253"/>
      <c r="BX82" s="298"/>
      <c r="BY82" s="298"/>
      <c r="BZ82" s="298"/>
      <c r="CA82" s="298"/>
      <c r="CB82" s="298"/>
      <c r="CC82" s="298"/>
      <c r="CD82" s="298"/>
      <c r="CE82" s="298"/>
      <c r="CF82" s="299"/>
      <c r="CG82" s="300"/>
      <c r="CH82" s="300"/>
      <c r="CI82" s="300"/>
      <c r="CJ82" s="300"/>
      <c r="CK82" s="300"/>
      <c r="CL82" s="300"/>
      <c r="CM82" s="300"/>
      <c r="CN82" s="300"/>
      <c r="CO82" s="300"/>
      <c r="CP82" s="300"/>
      <c r="CQ82" s="300"/>
      <c r="CR82" s="301"/>
    </row>
    <row r="83" spans="1:96" ht="18.75" customHeight="1" x14ac:dyDescent="0.4">
      <c r="A83" s="309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08"/>
      <c r="S83" s="308"/>
      <c r="T83" s="308"/>
      <c r="U83" s="294"/>
      <c r="V83" s="294"/>
      <c r="W83" s="294"/>
      <c r="X83" s="296"/>
      <c r="Y83" s="296"/>
      <c r="Z83" s="296"/>
      <c r="AA83" s="296"/>
      <c r="AB83" s="296"/>
      <c r="AC83" s="296"/>
      <c r="AD83" s="296"/>
      <c r="AE83" s="296"/>
      <c r="AF83" s="256" t="str">
        <f t="shared" si="66"/>
        <v/>
      </c>
      <c r="AG83" s="256"/>
      <c r="AH83" s="256"/>
      <c r="AI83" s="256"/>
      <c r="AJ83" s="256"/>
      <c r="AK83" s="256"/>
      <c r="AL83" s="256"/>
      <c r="AM83" s="256"/>
      <c r="AN83" s="308"/>
      <c r="AO83" s="308"/>
      <c r="AP83" s="308"/>
      <c r="AQ83" s="256" t="str">
        <f t="shared" si="67"/>
        <v/>
      </c>
      <c r="AR83" s="256"/>
      <c r="AS83" s="256"/>
      <c r="AT83" s="256"/>
      <c r="AU83" s="256"/>
      <c r="AV83" s="256"/>
      <c r="AW83" s="256"/>
      <c r="AX83" s="256"/>
      <c r="AY83" s="308"/>
      <c r="AZ83" s="308"/>
      <c r="BA83" s="308"/>
      <c r="BB83" s="256" t="str">
        <f t="shared" si="68"/>
        <v/>
      </c>
      <c r="BC83" s="256"/>
      <c r="BD83" s="256"/>
      <c r="BE83" s="256"/>
      <c r="BF83" s="256"/>
      <c r="BG83" s="256"/>
      <c r="BH83" s="256"/>
      <c r="BI83" s="256"/>
      <c r="BJ83" s="311" t="str">
        <f t="shared" ref="BJ83" si="75">IF($AY83="","",$AN83+$AY83)</f>
        <v/>
      </c>
      <c r="BK83" s="312"/>
      <c r="BL83" s="312"/>
      <c r="BM83" s="256" t="str">
        <f t="shared" si="70"/>
        <v/>
      </c>
      <c r="BN83" s="256"/>
      <c r="BO83" s="256"/>
      <c r="BP83" s="256"/>
      <c r="BQ83" s="256"/>
      <c r="BR83" s="256"/>
      <c r="BS83" s="256"/>
      <c r="BT83" s="256"/>
      <c r="BU83" s="312" t="str">
        <f t="shared" ref="BU83" si="76">IF(R83="","",$R83-$BJ83)</f>
        <v/>
      </c>
      <c r="BV83" s="312"/>
      <c r="BW83" s="312"/>
      <c r="BX83" s="256" t="str">
        <f t="shared" ref="BX83" si="77">IF($BM83="","",$AF83-$BM83)</f>
        <v/>
      </c>
      <c r="BY83" s="256"/>
      <c r="BZ83" s="256"/>
      <c r="CA83" s="256"/>
      <c r="CB83" s="256"/>
      <c r="CC83" s="256"/>
      <c r="CD83" s="256"/>
      <c r="CE83" s="256"/>
      <c r="CF83" s="31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14"/>
    </row>
    <row r="84" spans="1:96" ht="18.75" customHeight="1" x14ac:dyDescent="0.4">
      <c r="A84" s="309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08"/>
      <c r="S84" s="308"/>
      <c r="T84" s="308"/>
      <c r="U84" s="294"/>
      <c r="V84" s="294"/>
      <c r="W84" s="294"/>
      <c r="X84" s="296"/>
      <c r="Y84" s="296"/>
      <c r="Z84" s="296"/>
      <c r="AA84" s="296"/>
      <c r="AB84" s="296"/>
      <c r="AC84" s="296"/>
      <c r="AD84" s="296"/>
      <c r="AE84" s="296"/>
      <c r="AF84" s="298"/>
      <c r="AG84" s="298"/>
      <c r="AH84" s="298"/>
      <c r="AI84" s="298"/>
      <c r="AJ84" s="298"/>
      <c r="AK84" s="298"/>
      <c r="AL84" s="298"/>
      <c r="AM84" s="298"/>
      <c r="AN84" s="308"/>
      <c r="AO84" s="308"/>
      <c r="AP84" s="308"/>
      <c r="AQ84" s="298"/>
      <c r="AR84" s="298"/>
      <c r="AS84" s="298"/>
      <c r="AT84" s="298"/>
      <c r="AU84" s="298"/>
      <c r="AV84" s="298"/>
      <c r="AW84" s="298"/>
      <c r="AX84" s="298"/>
      <c r="AY84" s="308"/>
      <c r="AZ84" s="308"/>
      <c r="BA84" s="308"/>
      <c r="BB84" s="298"/>
      <c r="BC84" s="298"/>
      <c r="BD84" s="298"/>
      <c r="BE84" s="298"/>
      <c r="BF84" s="298"/>
      <c r="BG84" s="298"/>
      <c r="BH84" s="298"/>
      <c r="BI84" s="298"/>
      <c r="BJ84" s="311"/>
      <c r="BK84" s="312"/>
      <c r="BL84" s="312"/>
      <c r="BM84" s="298"/>
      <c r="BN84" s="298"/>
      <c r="BO84" s="298"/>
      <c r="BP84" s="298"/>
      <c r="BQ84" s="298"/>
      <c r="BR84" s="298"/>
      <c r="BS84" s="298"/>
      <c r="BT84" s="298"/>
      <c r="BU84" s="312"/>
      <c r="BV84" s="312"/>
      <c r="BW84" s="312"/>
      <c r="BX84" s="298"/>
      <c r="BY84" s="298"/>
      <c r="BZ84" s="298"/>
      <c r="CA84" s="298"/>
      <c r="CB84" s="298"/>
      <c r="CC84" s="298"/>
      <c r="CD84" s="298"/>
      <c r="CE84" s="298"/>
      <c r="CF84" s="315"/>
      <c r="CG84" s="306"/>
      <c r="CH84" s="306"/>
      <c r="CI84" s="306"/>
      <c r="CJ84" s="306"/>
      <c r="CK84" s="306"/>
      <c r="CL84" s="306"/>
      <c r="CM84" s="306"/>
      <c r="CN84" s="306"/>
      <c r="CO84" s="306"/>
      <c r="CP84" s="306"/>
      <c r="CQ84" s="306"/>
      <c r="CR84" s="316"/>
    </row>
    <row r="85" spans="1:96" ht="18.75" customHeight="1" x14ac:dyDescent="0.4">
      <c r="A85" s="288"/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92"/>
      <c r="S85" s="292"/>
      <c r="T85" s="292"/>
      <c r="U85" s="294"/>
      <c r="V85" s="294"/>
      <c r="W85" s="294"/>
      <c r="X85" s="296"/>
      <c r="Y85" s="296"/>
      <c r="Z85" s="296"/>
      <c r="AA85" s="296"/>
      <c r="AB85" s="296"/>
      <c r="AC85" s="296"/>
      <c r="AD85" s="296"/>
      <c r="AE85" s="296"/>
      <c r="AF85" s="256" t="str">
        <f t="shared" si="66"/>
        <v/>
      </c>
      <c r="AG85" s="256"/>
      <c r="AH85" s="256"/>
      <c r="AI85" s="256"/>
      <c r="AJ85" s="256"/>
      <c r="AK85" s="256"/>
      <c r="AL85" s="256"/>
      <c r="AM85" s="256"/>
      <c r="AN85" s="308"/>
      <c r="AO85" s="308"/>
      <c r="AP85" s="308"/>
      <c r="AQ85" s="256" t="str">
        <f t="shared" si="67"/>
        <v/>
      </c>
      <c r="AR85" s="256"/>
      <c r="AS85" s="256"/>
      <c r="AT85" s="256"/>
      <c r="AU85" s="256"/>
      <c r="AV85" s="256"/>
      <c r="AW85" s="256"/>
      <c r="AX85" s="256"/>
      <c r="AY85" s="308"/>
      <c r="AZ85" s="308"/>
      <c r="BA85" s="308"/>
      <c r="BB85" s="256" t="str">
        <f t="shared" si="68"/>
        <v/>
      </c>
      <c r="BC85" s="256"/>
      <c r="BD85" s="256"/>
      <c r="BE85" s="256"/>
      <c r="BF85" s="256"/>
      <c r="BG85" s="256"/>
      <c r="BH85" s="256"/>
      <c r="BI85" s="256"/>
      <c r="BJ85" s="311"/>
      <c r="BK85" s="312"/>
      <c r="BL85" s="312"/>
      <c r="BM85" s="256" t="str">
        <f t="shared" si="70"/>
        <v/>
      </c>
      <c r="BN85" s="256"/>
      <c r="BO85" s="256"/>
      <c r="BP85" s="256"/>
      <c r="BQ85" s="256"/>
      <c r="BR85" s="256"/>
      <c r="BS85" s="256"/>
      <c r="BT85" s="256"/>
      <c r="BU85" s="312"/>
      <c r="BV85" s="312"/>
      <c r="BW85" s="312"/>
      <c r="BX85" s="256" t="str">
        <f t="shared" ref="BX85" si="78">IF($BM85="","",$AF85-$BM85)</f>
        <v/>
      </c>
      <c r="BY85" s="256"/>
      <c r="BZ85" s="256"/>
      <c r="CA85" s="256"/>
      <c r="CB85" s="256"/>
      <c r="CC85" s="256"/>
      <c r="CD85" s="256"/>
      <c r="CE85" s="256"/>
      <c r="CF85" s="31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14"/>
    </row>
    <row r="86" spans="1:96" ht="18.75" customHeight="1" x14ac:dyDescent="0.4">
      <c r="A86" s="309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08"/>
      <c r="S86" s="308"/>
      <c r="T86" s="308"/>
      <c r="U86" s="294"/>
      <c r="V86" s="294"/>
      <c r="W86" s="294"/>
      <c r="X86" s="296"/>
      <c r="Y86" s="296"/>
      <c r="Z86" s="296"/>
      <c r="AA86" s="296"/>
      <c r="AB86" s="296"/>
      <c r="AC86" s="296"/>
      <c r="AD86" s="296"/>
      <c r="AE86" s="296"/>
      <c r="AF86" s="298"/>
      <c r="AG86" s="298"/>
      <c r="AH86" s="298"/>
      <c r="AI86" s="298"/>
      <c r="AJ86" s="298"/>
      <c r="AK86" s="298"/>
      <c r="AL86" s="298"/>
      <c r="AM86" s="298"/>
      <c r="AN86" s="308"/>
      <c r="AO86" s="308"/>
      <c r="AP86" s="308"/>
      <c r="AQ86" s="298"/>
      <c r="AR86" s="298"/>
      <c r="AS86" s="298"/>
      <c r="AT86" s="298"/>
      <c r="AU86" s="298"/>
      <c r="AV86" s="298"/>
      <c r="AW86" s="298"/>
      <c r="AX86" s="298"/>
      <c r="AY86" s="308"/>
      <c r="AZ86" s="308"/>
      <c r="BA86" s="308"/>
      <c r="BB86" s="298"/>
      <c r="BC86" s="298"/>
      <c r="BD86" s="298"/>
      <c r="BE86" s="298"/>
      <c r="BF86" s="298"/>
      <c r="BG86" s="298"/>
      <c r="BH86" s="298"/>
      <c r="BI86" s="298"/>
      <c r="BJ86" s="311"/>
      <c r="BK86" s="312"/>
      <c r="BL86" s="312"/>
      <c r="BM86" s="298"/>
      <c r="BN86" s="298"/>
      <c r="BO86" s="298"/>
      <c r="BP86" s="298"/>
      <c r="BQ86" s="298"/>
      <c r="BR86" s="298"/>
      <c r="BS86" s="298"/>
      <c r="BT86" s="298"/>
      <c r="BU86" s="312"/>
      <c r="BV86" s="312"/>
      <c r="BW86" s="312"/>
      <c r="BX86" s="298"/>
      <c r="BY86" s="298"/>
      <c r="BZ86" s="298"/>
      <c r="CA86" s="298"/>
      <c r="CB86" s="298"/>
      <c r="CC86" s="298"/>
      <c r="CD86" s="298"/>
      <c r="CE86" s="298"/>
      <c r="CF86" s="315"/>
      <c r="CG86" s="306"/>
      <c r="CH86" s="306"/>
      <c r="CI86" s="306"/>
      <c r="CJ86" s="306"/>
      <c r="CK86" s="306"/>
      <c r="CL86" s="306"/>
      <c r="CM86" s="306"/>
      <c r="CN86" s="306"/>
      <c r="CO86" s="306"/>
      <c r="CP86" s="306"/>
      <c r="CQ86" s="306"/>
      <c r="CR86" s="316"/>
    </row>
    <row r="87" spans="1:96" ht="18.75" customHeight="1" x14ac:dyDescent="0.4">
      <c r="A87" s="309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08"/>
      <c r="S87" s="308"/>
      <c r="T87" s="308"/>
      <c r="U87" s="294"/>
      <c r="V87" s="294"/>
      <c r="W87" s="294"/>
      <c r="X87" s="296"/>
      <c r="Y87" s="296"/>
      <c r="Z87" s="296"/>
      <c r="AA87" s="296"/>
      <c r="AB87" s="296"/>
      <c r="AC87" s="296"/>
      <c r="AD87" s="296"/>
      <c r="AE87" s="296"/>
      <c r="AF87" s="256" t="str">
        <f t="shared" si="66"/>
        <v/>
      </c>
      <c r="AG87" s="256"/>
      <c r="AH87" s="256"/>
      <c r="AI87" s="256"/>
      <c r="AJ87" s="256"/>
      <c r="AK87" s="256"/>
      <c r="AL87" s="256"/>
      <c r="AM87" s="256"/>
      <c r="AN87" s="294"/>
      <c r="AO87" s="294"/>
      <c r="AP87" s="294"/>
      <c r="AQ87" s="256" t="str">
        <f t="shared" si="67"/>
        <v/>
      </c>
      <c r="AR87" s="256"/>
      <c r="AS87" s="256"/>
      <c r="AT87" s="256"/>
      <c r="AU87" s="256"/>
      <c r="AV87" s="256"/>
      <c r="AW87" s="256"/>
      <c r="AX87" s="256"/>
      <c r="AY87" s="294"/>
      <c r="AZ87" s="294"/>
      <c r="BA87" s="294"/>
      <c r="BB87" s="256" t="str">
        <f t="shared" si="68"/>
        <v/>
      </c>
      <c r="BC87" s="256"/>
      <c r="BD87" s="256"/>
      <c r="BE87" s="256"/>
      <c r="BF87" s="256"/>
      <c r="BG87" s="256"/>
      <c r="BH87" s="256"/>
      <c r="BI87" s="256"/>
      <c r="BJ87" s="252"/>
      <c r="BK87" s="253"/>
      <c r="BL87" s="253"/>
      <c r="BM87" s="256" t="str">
        <f t="shared" si="70"/>
        <v/>
      </c>
      <c r="BN87" s="256"/>
      <c r="BO87" s="256"/>
      <c r="BP87" s="256"/>
      <c r="BQ87" s="256"/>
      <c r="BR87" s="256"/>
      <c r="BS87" s="256"/>
      <c r="BT87" s="256"/>
      <c r="BU87" s="253"/>
      <c r="BV87" s="253"/>
      <c r="BW87" s="253"/>
      <c r="BX87" s="256" t="str">
        <f t="shared" ref="BX87" si="79">IF($BM87="","",$AF87-$BM87)</f>
        <v/>
      </c>
      <c r="BY87" s="256"/>
      <c r="BZ87" s="256"/>
      <c r="CA87" s="256"/>
      <c r="CB87" s="256"/>
      <c r="CC87" s="256"/>
      <c r="CD87" s="256"/>
      <c r="CE87" s="256"/>
      <c r="CF87" s="258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60"/>
    </row>
    <row r="88" spans="1:96" ht="18.75" customHeight="1" x14ac:dyDescent="0.4">
      <c r="A88" s="309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08"/>
      <c r="S88" s="308"/>
      <c r="T88" s="308"/>
      <c r="U88" s="294"/>
      <c r="V88" s="294"/>
      <c r="W88" s="294"/>
      <c r="X88" s="296"/>
      <c r="Y88" s="296"/>
      <c r="Z88" s="296"/>
      <c r="AA88" s="296"/>
      <c r="AB88" s="296"/>
      <c r="AC88" s="296"/>
      <c r="AD88" s="296"/>
      <c r="AE88" s="296"/>
      <c r="AF88" s="298"/>
      <c r="AG88" s="298"/>
      <c r="AH88" s="298"/>
      <c r="AI88" s="298"/>
      <c r="AJ88" s="298"/>
      <c r="AK88" s="298"/>
      <c r="AL88" s="298"/>
      <c r="AM88" s="298"/>
      <c r="AN88" s="294"/>
      <c r="AO88" s="294"/>
      <c r="AP88" s="294"/>
      <c r="AQ88" s="298"/>
      <c r="AR88" s="298"/>
      <c r="AS88" s="298"/>
      <c r="AT88" s="298"/>
      <c r="AU88" s="298"/>
      <c r="AV88" s="298"/>
      <c r="AW88" s="298"/>
      <c r="AX88" s="298"/>
      <c r="AY88" s="294"/>
      <c r="AZ88" s="294"/>
      <c r="BA88" s="294"/>
      <c r="BB88" s="298"/>
      <c r="BC88" s="298"/>
      <c r="BD88" s="298"/>
      <c r="BE88" s="298"/>
      <c r="BF88" s="298"/>
      <c r="BG88" s="298"/>
      <c r="BH88" s="298"/>
      <c r="BI88" s="298"/>
      <c r="BJ88" s="252"/>
      <c r="BK88" s="253"/>
      <c r="BL88" s="253"/>
      <c r="BM88" s="298"/>
      <c r="BN88" s="298"/>
      <c r="BO88" s="298"/>
      <c r="BP88" s="298"/>
      <c r="BQ88" s="298"/>
      <c r="BR88" s="298"/>
      <c r="BS88" s="298"/>
      <c r="BT88" s="298"/>
      <c r="BU88" s="253"/>
      <c r="BV88" s="253"/>
      <c r="BW88" s="253"/>
      <c r="BX88" s="298"/>
      <c r="BY88" s="298"/>
      <c r="BZ88" s="298"/>
      <c r="CA88" s="298"/>
      <c r="CB88" s="298"/>
      <c r="CC88" s="298"/>
      <c r="CD88" s="298"/>
      <c r="CE88" s="298"/>
      <c r="CF88" s="299"/>
      <c r="CG88" s="300"/>
      <c r="CH88" s="300"/>
      <c r="CI88" s="300"/>
      <c r="CJ88" s="300"/>
      <c r="CK88" s="300"/>
      <c r="CL88" s="300"/>
      <c r="CM88" s="300"/>
      <c r="CN88" s="300"/>
      <c r="CO88" s="300"/>
      <c r="CP88" s="300"/>
      <c r="CQ88" s="300"/>
      <c r="CR88" s="301"/>
    </row>
    <row r="89" spans="1:96" ht="18.75" customHeight="1" x14ac:dyDescent="0.4">
      <c r="A89" s="309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08"/>
      <c r="S89" s="308"/>
      <c r="T89" s="308"/>
      <c r="U89" s="294"/>
      <c r="V89" s="294"/>
      <c r="W89" s="294"/>
      <c r="X89" s="296"/>
      <c r="Y89" s="296"/>
      <c r="Z89" s="296"/>
      <c r="AA89" s="296"/>
      <c r="AB89" s="296"/>
      <c r="AC89" s="296"/>
      <c r="AD89" s="296"/>
      <c r="AE89" s="296"/>
      <c r="AF89" s="256" t="str">
        <f t="shared" si="66"/>
        <v/>
      </c>
      <c r="AG89" s="256"/>
      <c r="AH89" s="256"/>
      <c r="AI89" s="256"/>
      <c r="AJ89" s="256"/>
      <c r="AK89" s="256"/>
      <c r="AL89" s="256"/>
      <c r="AM89" s="256"/>
      <c r="AN89" s="294"/>
      <c r="AO89" s="294"/>
      <c r="AP89" s="294"/>
      <c r="AQ89" s="256" t="str">
        <f t="shared" si="67"/>
        <v/>
      </c>
      <c r="AR89" s="256"/>
      <c r="AS89" s="256"/>
      <c r="AT89" s="256"/>
      <c r="AU89" s="256"/>
      <c r="AV89" s="256"/>
      <c r="AW89" s="256"/>
      <c r="AX89" s="256"/>
      <c r="AY89" s="294"/>
      <c r="AZ89" s="294"/>
      <c r="BA89" s="294"/>
      <c r="BB89" s="256" t="str">
        <f t="shared" si="68"/>
        <v/>
      </c>
      <c r="BC89" s="256"/>
      <c r="BD89" s="256"/>
      <c r="BE89" s="256"/>
      <c r="BF89" s="256"/>
      <c r="BG89" s="256"/>
      <c r="BH89" s="256"/>
      <c r="BI89" s="256"/>
      <c r="BJ89" s="252" t="str">
        <f t="shared" ref="BJ89" si="80">IF($AY89="","",$AN89+$AY89)</f>
        <v/>
      </c>
      <c r="BK89" s="253"/>
      <c r="BL89" s="253"/>
      <c r="BM89" s="256" t="str">
        <f t="shared" si="70"/>
        <v/>
      </c>
      <c r="BN89" s="256"/>
      <c r="BO89" s="256"/>
      <c r="BP89" s="256"/>
      <c r="BQ89" s="256"/>
      <c r="BR89" s="256"/>
      <c r="BS89" s="256"/>
      <c r="BT89" s="256"/>
      <c r="BU89" s="253" t="str">
        <f t="shared" ref="BU89" si="81">IF(R89="","",$R89-$BJ89)</f>
        <v/>
      </c>
      <c r="BV89" s="253"/>
      <c r="BW89" s="253"/>
      <c r="BX89" s="256" t="str">
        <f t="shared" ref="BX89" si="82">IF($BM89="","",$AF89-$BM89)</f>
        <v/>
      </c>
      <c r="BY89" s="256"/>
      <c r="BZ89" s="256"/>
      <c r="CA89" s="256"/>
      <c r="CB89" s="256"/>
      <c r="CC89" s="256"/>
      <c r="CD89" s="256"/>
      <c r="CE89" s="256"/>
      <c r="CF89" s="258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60"/>
    </row>
    <row r="90" spans="1:96" ht="18.75" customHeight="1" x14ac:dyDescent="0.4">
      <c r="A90" s="309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08"/>
      <c r="S90" s="308"/>
      <c r="T90" s="308"/>
      <c r="U90" s="294"/>
      <c r="V90" s="294"/>
      <c r="W90" s="294"/>
      <c r="X90" s="296"/>
      <c r="Y90" s="296"/>
      <c r="Z90" s="296"/>
      <c r="AA90" s="296"/>
      <c r="AB90" s="296"/>
      <c r="AC90" s="296"/>
      <c r="AD90" s="296"/>
      <c r="AE90" s="296"/>
      <c r="AF90" s="298"/>
      <c r="AG90" s="298"/>
      <c r="AH90" s="298"/>
      <c r="AI90" s="298"/>
      <c r="AJ90" s="298"/>
      <c r="AK90" s="298"/>
      <c r="AL90" s="298"/>
      <c r="AM90" s="298"/>
      <c r="AN90" s="294"/>
      <c r="AO90" s="294"/>
      <c r="AP90" s="294"/>
      <c r="AQ90" s="298"/>
      <c r="AR90" s="298"/>
      <c r="AS90" s="298"/>
      <c r="AT90" s="298"/>
      <c r="AU90" s="298"/>
      <c r="AV90" s="298"/>
      <c r="AW90" s="298"/>
      <c r="AX90" s="298"/>
      <c r="AY90" s="294"/>
      <c r="AZ90" s="294"/>
      <c r="BA90" s="294"/>
      <c r="BB90" s="298"/>
      <c r="BC90" s="298"/>
      <c r="BD90" s="298"/>
      <c r="BE90" s="298"/>
      <c r="BF90" s="298"/>
      <c r="BG90" s="298"/>
      <c r="BH90" s="298"/>
      <c r="BI90" s="298"/>
      <c r="BJ90" s="252"/>
      <c r="BK90" s="253"/>
      <c r="BL90" s="253"/>
      <c r="BM90" s="298"/>
      <c r="BN90" s="298"/>
      <c r="BO90" s="298"/>
      <c r="BP90" s="298"/>
      <c r="BQ90" s="298"/>
      <c r="BR90" s="298"/>
      <c r="BS90" s="298"/>
      <c r="BT90" s="298"/>
      <c r="BU90" s="253"/>
      <c r="BV90" s="253"/>
      <c r="BW90" s="253"/>
      <c r="BX90" s="298"/>
      <c r="BY90" s="298"/>
      <c r="BZ90" s="298"/>
      <c r="CA90" s="298"/>
      <c r="CB90" s="298"/>
      <c r="CC90" s="298"/>
      <c r="CD90" s="298"/>
      <c r="CE90" s="298"/>
      <c r="CF90" s="299"/>
      <c r="CG90" s="300"/>
      <c r="CH90" s="300"/>
      <c r="CI90" s="300"/>
      <c r="CJ90" s="300"/>
      <c r="CK90" s="300"/>
      <c r="CL90" s="300"/>
      <c r="CM90" s="300"/>
      <c r="CN90" s="300"/>
      <c r="CO90" s="300"/>
      <c r="CP90" s="300"/>
      <c r="CQ90" s="300"/>
      <c r="CR90" s="301"/>
    </row>
    <row r="91" spans="1:96" ht="18.75" customHeight="1" x14ac:dyDescent="0.4">
      <c r="A91" s="302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4"/>
      <c r="R91" s="308"/>
      <c r="S91" s="308"/>
      <c r="T91" s="308"/>
      <c r="U91" s="294"/>
      <c r="V91" s="294"/>
      <c r="W91" s="294"/>
      <c r="X91" s="296"/>
      <c r="Y91" s="296"/>
      <c r="Z91" s="296"/>
      <c r="AA91" s="296"/>
      <c r="AB91" s="296"/>
      <c r="AC91" s="296"/>
      <c r="AD91" s="296"/>
      <c r="AE91" s="296"/>
      <c r="AF91" s="256" t="str">
        <f t="shared" si="66"/>
        <v/>
      </c>
      <c r="AG91" s="256"/>
      <c r="AH91" s="256"/>
      <c r="AI91" s="256"/>
      <c r="AJ91" s="256"/>
      <c r="AK91" s="256"/>
      <c r="AL91" s="256"/>
      <c r="AM91" s="256"/>
      <c r="AN91" s="294"/>
      <c r="AO91" s="294"/>
      <c r="AP91" s="294"/>
      <c r="AQ91" s="256" t="str">
        <f t="shared" si="67"/>
        <v/>
      </c>
      <c r="AR91" s="256"/>
      <c r="AS91" s="256"/>
      <c r="AT91" s="256"/>
      <c r="AU91" s="256"/>
      <c r="AV91" s="256"/>
      <c r="AW91" s="256"/>
      <c r="AX91" s="256"/>
      <c r="AY91" s="294"/>
      <c r="AZ91" s="294"/>
      <c r="BA91" s="294"/>
      <c r="BB91" s="256" t="str">
        <f t="shared" si="68"/>
        <v/>
      </c>
      <c r="BC91" s="256"/>
      <c r="BD91" s="256"/>
      <c r="BE91" s="256"/>
      <c r="BF91" s="256"/>
      <c r="BG91" s="256"/>
      <c r="BH91" s="256"/>
      <c r="BI91" s="256"/>
      <c r="BJ91" s="252" t="str">
        <f t="shared" ref="BJ91" si="83">IF($AY91="","",$AN91+$AY91)</f>
        <v/>
      </c>
      <c r="BK91" s="253"/>
      <c r="BL91" s="253"/>
      <c r="BM91" s="256" t="str">
        <f t="shared" si="70"/>
        <v/>
      </c>
      <c r="BN91" s="256"/>
      <c r="BO91" s="256"/>
      <c r="BP91" s="256"/>
      <c r="BQ91" s="256"/>
      <c r="BR91" s="256"/>
      <c r="BS91" s="256"/>
      <c r="BT91" s="256"/>
      <c r="BU91" s="253" t="str">
        <f t="shared" ref="BU91" si="84">IF(R91="","",$R91-$BJ91)</f>
        <v/>
      </c>
      <c r="BV91" s="253"/>
      <c r="BW91" s="253"/>
      <c r="BX91" s="256" t="str">
        <f t="shared" ref="BX91" si="85">IF($BM91="","",$AF91-$BM91)</f>
        <v/>
      </c>
      <c r="BY91" s="256"/>
      <c r="BZ91" s="256"/>
      <c r="CA91" s="256"/>
      <c r="CB91" s="256"/>
      <c r="CC91" s="256"/>
      <c r="CD91" s="256"/>
      <c r="CE91" s="256"/>
      <c r="CF91" s="258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60"/>
    </row>
    <row r="92" spans="1:96" ht="18.75" customHeight="1" x14ac:dyDescent="0.4">
      <c r="A92" s="305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7"/>
      <c r="R92" s="308"/>
      <c r="S92" s="308"/>
      <c r="T92" s="308"/>
      <c r="U92" s="294"/>
      <c r="V92" s="294"/>
      <c r="W92" s="294"/>
      <c r="X92" s="296"/>
      <c r="Y92" s="296"/>
      <c r="Z92" s="296"/>
      <c r="AA92" s="296"/>
      <c r="AB92" s="296"/>
      <c r="AC92" s="296"/>
      <c r="AD92" s="296"/>
      <c r="AE92" s="296"/>
      <c r="AF92" s="298"/>
      <c r="AG92" s="298"/>
      <c r="AH92" s="298"/>
      <c r="AI92" s="298"/>
      <c r="AJ92" s="298"/>
      <c r="AK92" s="298"/>
      <c r="AL92" s="298"/>
      <c r="AM92" s="298"/>
      <c r="AN92" s="294"/>
      <c r="AO92" s="294"/>
      <c r="AP92" s="294"/>
      <c r="AQ92" s="298"/>
      <c r="AR92" s="298"/>
      <c r="AS92" s="298"/>
      <c r="AT92" s="298"/>
      <c r="AU92" s="298"/>
      <c r="AV92" s="298"/>
      <c r="AW92" s="298"/>
      <c r="AX92" s="298"/>
      <c r="AY92" s="294"/>
      <c r="AZ92" s="294"/>
      <c r="BA92" s="294"/>
      <c r="BB92" s="298"/>
      <c r="BC92" s="298"/>
      <c r="BD92" s="298"/>
      <c r="BE92" s="298"/>
      <c r="BF92" s="298"/>
      <c r="BG92" s="298"/>
      <c r="BH92" s="298"/>
      <c r="BI92" s="298"/>
      <c r="BJ92" s="252"/>
      <c r="BK92" s="253"/>
      <c r="BL92" s="253"/>
      <c r="BM92" s="298"/>
      <c r="BN92" s="298"/>
      <c r="BO92" s="298"/>
      <c r="BP92" s="298"/>
      <c r="BQ92" s="298"/>
      <c r="BR92" s="298"/>
      <c r="BS92" s="298"/>
      <c r="BT92" s="298"/>
      <c r="BU92" s="253"/>
      <c r="BV92" s="253"/>
      <c r="BW92" s="253"/>
      <c r="BX92" s="298"/>
      <c r="BY92" s="298"/>
      <c r="BZ92" s="298"/>
      <c r="CA92" s="298"/>
      <c r="CB92" s="298"/>
      <c r="CC92" s="298"/>
      <c r="CD92" s="298"/>
      <c r="CE92" s="298"/>
      <c r="CF92" s="299"/>
      <c r="CG92" s="300"/>
      <c r="CH92" s="300"/>
      <c r="CI92" s="300"/>
      <c r="CJ92" s="300"/>
      <c r="CK92" s="300"/>
      <c r="CL92" s="300"/>
      <c r="CM92" s="300"/>
      <c r="CN92" s="300"/>
      <c r="CO92" s="300"/>
      <c r="CP92" s="300"/>
      <c r="CQ92" s="300"/>
      <c r="CR92" s="301"/>
    </row>
    <row r="93" spans="1:96" ht="18.75" customHeight="1" x14ac:dyDescent="0.4">
      <c r="A93" s="309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08"/>
      <c r="S93" s="308"/>
      <c r="T93" s="308"/>
      <c r="U93" s="294"/>
      <c r="V93" s="294"/>
      <c r="W93" s="294"/>
      <c r="X93" s="296"/>
      <c r="Y93" s="296"/>
      <c r="Z93" s="296"/>
      <c r="AA93" s="296"/>
      <c r="AB93" s="296"/>
      <c r="AC93" s="296"/>
      <c r="AD93" s="296"/>
      <c r="AE93" s="296"/>
      <c r="AF93" s="256" t="str">
        <f t="shared" si="66"/>
        <v/>
      </c>
      <c r="AG93" s="256"/>
      <c r="AH93" s="256"/>
      <c r="AI93" s="256"/>
      <c r="AJ93" s="256"/>
      <c r="AK93" s="256"/>
      <c r="AL93" s="256"/>
      <c r="AM93" s="256"/>
      <c r="AN93" s="294"/>
      <c r="AO93" s="294"/>
      <c r="AP93" s="294"/>
      <c r="AQ93" s="256" t="str">
        <f t="shared" si="67"/>
        <v/>
      </c>
      <c r="AR93" s="256"/>
      <c r="AS93" s="256"/>
      <c r="AT93" s="256"/>
      <c r="AU93" s="256"/>
      <c r="AV93" s="256"/>
      <c r="AW93" s="256"/>
      <c r="AX93" s="256"/>
      <c r="AY93" s="294"/>
      <c r="AZ93" s="294"/>
      <c r="BA93" s="294"/>
      <c r="BB93" s="256" t="str">
        <f t="shared" si="68"/>
        <v/>
      </c>
      <c r="BC93" s="256"/>
      <c r="BD93" s="256"/>
      <c r="BE93" s="256"/>
      <c r="BF93" s="256"/>
      <c r="BG93" s="256"/>
      <c r="BH93" s="256"/>
      <c r="BI93" s="256"/>
      <c r="BJ93" s="252" t="str">
        <f t="shared" ref="BJ93" si="86">IF($AY93="","",$AN93+$AY93)</f>
        <v/>
      </c>
      <c r="BK93" s="253"/>
      <c r="BL93" s="253"/>
      <c r="BM93" s="256" t="str">
        <f t="shared" si="70"/>
        <v/>
      </c>
      <c r="BN93" s="256"/>
      <c r="BO93" s="256"/>
      <c r="BP93" s="256"/>
      <c r="BQ93" s="256"/>
      <c r="BR93" s="256"/>
      <c r="BS93" s="256"/>
      <c r="BT93" s="256"/>
      <c r="BU93" s="253" t="str">
        <f t="shared" ref="BU93" si="87">IF(R93="","",$R93-$BJ93)</f>
        <v/>
      </c>
      <c r="BV93" s="253"/>
      <c r="BW93" s="253"/>
      <c r="BX93" s="256" t="str">
        <f t="shared" ref="BX93" si="88">IF($BM93="","",$AF93-$BM93)</f>
        <v/>
      </c>
      <c r="BY93" s="256"/>
      <c r="BZ93" s="256"/>
      <c r="CA93" s="256"/>
      <c r="CB93" s="256"/>
      <c r="CC93" s="256"/>
      <c r="CD93" s="256"/>
      <c r="CE93" s="256"/>
      <c r="CF93" s="258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60"/>
    </row>
    <row r="94" spans="1:96" ht="18.75" customHeight="1" x14ac:dyDescent="0.4">
      <c r="A94" s="309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08"/>
      <c r="S94" s="308"/>
      <c r="T94" s="308"/>
      <c r="U94" s="294"/>
      <c r="V94" s="294"/>
      <c r="W94" s="294"/>
      <c r="X94" s="296"/>
      <c r="Y94" s="296"/>
      <c r="Z94" s="296"/>
      <c r="AA94" s="296"/>
      <c r="AB94" s="296"/>
      <c r="AC94" s="296"/>
      <c r="AD94" s="296"/>
      <c r="AE94" s="296"/>
      <c r="AF94" s="298"/>
      <c r="AG94" s="298"/>
      <c r="AH94" s="298"/>
      <c r="AI94" s="298"/>
      <c r="AJ94" s="298"/>
      <c r="AK94" s="298"/>
      <c r="AL94" s="298"/>
      <c r="AM94" s="298"/>
      <c r="AN94" s="294"/>
      <c r="AO94" s="294"/>
      <c r="AP94" s="294"/>
      <c r="AQ94" s="298"/>
      <c r="AR94" s="298"/>
      <c r="AS94" s="298"/>
      <c r="AT94" s="298"/>
      <c r="AU94" s="298"/>
      <c r="AV94" s="298"/>
      <c r="AW94" s="298"/>
      <c r="AX94" s="298"/>
      <c r="AY94" s="294"/>
      <c r="AZ94" s="294"/>
      <c r="BA94" s="294"/>
      <c r="BB94" s="298"/>
      <c r="BC94" s="298"/>
      <c r="BD94" s="298"/>
      <c r="BE94" s="298"/>
      <c r="BF94" s="298"/>
      <c r="BG94" s="298"/>
      <c r="BH94" s="298"/>
      <c r="BI94" s="298"/>
      <c r="BJ94" s="252"/>
      <c r="BK94" s="253"/>
      <c r="BL94" s="253"/>
      <c r="BM94" s="298"/>
      <c r="BN94" s="298"/>
      <c r="BO94" s="298"/>
      <c r="BP94" s="298"/>
      <c r="BQ94" s="298"/>
      <c r="BR94" s="298"/>
      <c r="BS94" s="298"/>
      <c r="BT94" s="298"/>
      <c r="BU94" s="253"/>
      <c r="BV94" s="253"/>
      <c r="BW94" s="253"/>
      <c r="BX94" s="298"/>
      <c r="BY94" s="298"/>
      <c r="BZ94" s="298"/>
      <c r="CA94" s="298"/>
      <c r="CB94" s="298"/>
      <c r="CC94" s="298"/>
      <c r="CD94" s="298"/>
      <c r="CE94" s="298"/>
      <c r="CF94" s="299"/>
      <c r="CG94" s="300"/>
      <c r="CH94" s="300"/>
      <c r="CI94" s="300"/>
      <c r="CJ94" s="300"/>
      <c r="CK94" s="300"/>
      <c r="CL94" s="300"/>
      <c r="CM94" s="300"/>
      <c r="CN94" s="300"/>
      <c r="CO94" s="300"/>
      <c r="CP94" s="300"/>
      <c r="CQ94" s="300"/>
      <c r="CR94" s="301"/>
    </row>
    <row r="95" spans="1:96" ht="18.75" customHeight="1" x14ac:dyDescent="0.4">
      <c r="A95" s="288"/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92"/>
      <c r="S95" s="292"/>
      <c r="T95" s="292"/>
      <c r="U95" s="294"/>
      <c r="V95" s="294"/>
      <c r="W95" s="294"/>
      <c r="X95" s="296"/>
      <c r="Y95" s="296"/>
      <c r="Z95" s="296"/>
      <c r="AA95" s="296"/>
      <c r="AB95" s="296"/>
      <c r="AC95" s="296"/>
      <c r="AD95" s="296"/>
      <c r="AE95" s="296"/>
      <c r="AF95" s="256" t="str">
        <f t="shared" si="66"/>
        <v/>
      </c>
      <c r="AG95" s="256"/>
      <c r="AH95" s="256"/>
      <c r="AI95" s="256"/>
      <c r="AJ95" s="256"/>
      <c r="AK95" s="256"/>
      <c r="AL95" s="256"/>
      <c r="AM95" s="256"/>
      <c r="AN95" s="294"/>
      <c r="AO95" s="294"/>
      <c r="AP95" s="294"/>
      <c r="AQ95" s="256" t="str">
        <f t="shared" si="67"/>
        <v/>
      </c>
      <c r="AR95" s="256"/>
      <c r="AS95" s="256"/>
      <c r="AT95" s="256"/>
      <c r="AU95" s="256"/>
      <c r="AV95" s="256"/>
      <c r="AW95" s="256"/>
      <c r="AX95" s="256"/>
      <c r="AY95" s="294"/>
      <c r="AZ95" s="294"/>
      <c r="BA95" s="294"/>
      <c r="BB95" s="256" t="str">
        <f t="shared" si="68"/>
        <v/>
      </c>
      <c r="BC95" s="256"/>
      <c r="BD95" s="256"/>
      <c r="BE95" s="256"/>
      <c r="BF95" s="256"/>
      <c r="BG95" s="256"/>
      <c r="BH95" s="256"/>
      <c r="BI95" s="256"/>
      <c r="BJ95" s="252" t="str">
        <f t="shared" ref="BJ95" si="89">IF($AY95="","",$AN95+$AY95)</f>
        <v/>
      </c>
      <c r="BK95" s="253"/>
      <c r="BL95" s="253"/>
      <c r="BM95" s="256" t="str">
        <f t="shared" si="70"/>
        <v/>
      </c>
      <c r="BN95" s="256"/>
      <c r="BO95" s="256"/>
      <c r="BP95" s="256"/>
      <c r="BQ95" s="256"/>
      <c r="BR95" s="256"/>
      <c r="BS95" s="256"/>
      <c r="BT95" s="256"/>
      <c r="BU95" s="253" t="str">
        <f t="shared" ref="BU95" si="90">IF(R95="","",$R95-$BJ95)</f>
        <v/>
      </c>
      <c r="BV95" s="253"/>
      <c r="BW95" s="253"/>
      <c r="BX95" s="256" t="str">
        <f t="shared" ref="BX95" si="91">IF($BM95="","",$AF95-$BM95)</f>
        <v/>
      </c>
      <c r="BY95" s="256"/>
      <c r="BZ95" s="256"/>
      <c r="CA95" s="256"/>
      <c r="CB95" s="256"/>
      <c r="CC95" s="256"/>
      <c r="CD95" s="256"/>
      <c r="CE95" s="256"/>
      <c r="CF95" s="258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60"/>
    </row>
    <row r="96" spans="1:96" ht="18.75" customHeight="1" x14ac:dyDescent="0.4">
      <c r="A96" s="309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08"/>
      <c r="S96" s="308"/>
      <c r="T96" s="308"/>
      <c r="U96" s="294"/>
      <c r="V96" s="294"/>
      <c r="W96" s="294"/>
      <c r="X96" s="296"/>
      <c r="Y96" s="296"/>
      <c r="Z96" s="296"/>
      <c r="AA96" s="296"/>
      <c r="AB96" s="296"/>
      <c r="AC96" s="296"/>
      <c r="AD96" s="296"/>
      <c r="AE96" s="296"/>
      <c r="AF96" s="298"/>
      <c r="AG96" s="298"/>
      <c r="AH96" s="298"/>
      <c r="AI96" s="298"/>
      <c r="AJ96" s="298"/>
      <c r="AK96" s="298"/>
      <c r="AL96" s="298"/>
      <c r="AM96" s="298"/>
      <c r="AN96" s="294"/>
      <c r="AO96" s="294"/>
      <c r="AP96" s="294"/>
      <c r="AQ96" s="298"/>
      <c r="AR96" s="298"/>
      <c r="AS96" s="298"/>
      <c r="AT96" s="298"/>
      <c r="AU96" s="298"/>
      <c r="AV96" s="298"/>
      <c r="AW96" s="298"/>
      <c r="AX96" s="298"/>
      <c r="AY96" s="294"/>
      <c r="AZ96" s="294"/>
      <c r="BA96" s="294"/>
      <c r="BB96" s="298"/>
      <c r="BC96" s="298"/>
      <c r="BD96" s="298"/>
      <c r="BE96" s="298"/>
      <c r="BF96" s="298"/>
      <c r="BG96" s="298"/>
      <c r="BH96" s="298"/>
      <c r="BI96" s="298"/>
      <c r="BJ96" s="252"/>
      <c r="BK96" s="253"/>
      <c r="BL96" s="253"/>
      <c r="BM96" s="298"/>
      <c r="BN96" s="298"/>
      <c r="BO96" s="298"/>
      <c r="BP96" s="298"/>
      <c r="BQ96" s="298"/>
      <c r="BR96" s="298"/>
      <c r="BS96" s="298"/>
      <c r="BT96" s="298"/>
      <c r="BU96" s="253"/>
      <c r="BV96" s="253"/>
      <c r="BW96" s="253"/>
      <c r="BX96" s="298"/>
      <c r="BY96" s="298"/>
      <c r="BZ96" s="298"/>
      <c r="CA96" s="298"/>
      <c r="CB96" s="298"/>
      <c r="CC96" s="298"/>
      <c r="CD96" s="298"/>
      <c r="CE96" s="298"/>
      <c r="CF96" s="299"/>
      <c r="CG96" s="300"/>
      <c r="CH96" s="300"/>
      <c r="CI96" s="300"/>
      <c r="CJ96" s="300"/>
      <c r="CK96" s="300"/>
      <c r="CL96" s="300"/>
      <c r="CM96" s="300"/>
      <c r="CN96" s="300"/>
      <c r="CO96" s="300"/>
      <c r="CP96" s="300"/>
      <c r="CQ96" s="300"/>
      <c r="CR96" s="301"/>
    </row>
    <row r="97" spans="1:96" ht="18.75" customHeight="1" x14ac:dyDescent="0.4">
      <c r="A97" s="309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08"/>
      <c r="S97" s="308"/>
      <c r="T97" s="308"/>
      <c r="U97" s="294"/>
      <c r="V97" s="294"/>
      <c r="W97" s="294"/>
      <c r="X97" s="296"/>
      <c r="Y97" s="296"/>
      <c r="Z97" s="296"/>
      <c r="AA97" s="296"/>
      <c r="AB97" s="296"/>
      <c r="AC97" s="296"/>
      <c r="AD97" s="296"/>
      <c r="AE97" s="296"/>
      <c r="AF97" s="256" t="str">
        <f t="shared" si="66"/>
        <v/>
      </c>
      <c r="AG97" s="256"/>
      <c r="AH97" s="256"/>
      <c r="AI97" s="256"/>
      <c r="AJ97" s="256"/>
      <c r="AK97" s="256"/>
      <c r="AL97" s="256"/>
      <c r="AM97" s="256"/>
      <c r="AN97" s="294"/>
      <c r="AO97" s="294"/>
      <c r="AP97" s="294"/>
      <c r="AQ97" s="256" t="str">
        <f t="shared" si="67"/>
        <v/>
      </c>
      <c r="AR97" s="256"/>
      <c r="AS97" s="256"/>
      <c r="AT97" s="256"/>
      <c r="AU97" s="256"/>
      <c r="AV97" s="256"/>
      <c r="AW97" s="256"/>
      <c r="AX97" s="256"/>
      <c r="AY97" s="294"/>
      <c r="AZ97" s="294"/>
      <c r="BA97" s="294"/>
      <c r="BB97" s="256" t="str">
        <f t="shared" si="68"/>
        <v/>
      </c>
      <c r="BC97" s="256"/>
      <c r="BD97" s="256"/>
      <c r="BE97" s="256"/>
      <c r="BF97" s="256"/>
      <c r="BG97" s="256"/>
      <c r="BH97" s="256"/>
      <c r="BI97" s="256"/>
      <c r="BJ97" s="252" t="str">
        <f t="shared" ref="BJ97" si="92">IF($AY97="","",$AN97+$AY97)</f>
        <v/>
      </c>
      <c r="BK97" s="253"/>
      <c r="BL97" s="253"/>
      <c r="BM97" s="256" t="str">
        <f t="shared" si="70"/>
        <v/>
      </c>
      <c r="BN97" s="256"/>
      <c r="BO97" s="256"/>
      <c r="BP97" s="256"/>
      <c r="BQ97" s="256"/>
      <c r="BR97" s="256"/>
      <c r="BS97" s="256"/>
      <c r="BT97" s="256"/>
      <c r="BU97" s="253" t="str">
        <f t="shared" ref="BU97" si="93">IF(R97="","",$R97-$BJ97)</f>
        <v/>
      </c>
      <c r="BV97" s="253"/>
      <c r="BW97" s="253"/>
      <c r="BX97" s="256" t="str">
        <f t="shared" ref="BX97" si="94">IF($BM97="","",$AF97-$BM97)</f>
        <v/>
      </c>
      <c r="BY97" s="256"/>
      <c r="BZ97" s="256"/>
      <c r="CA97" s="256"/>
      <c r="CB97" s="256"/>
      <c r="CC97" s="256"/>
      <c r="CD97" s="256"/>
      <c r="CE97" s="256"/>
      <c r="CF97" s="258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60"/>
    </row>
    <row r="98" spans="1:96" ht="18.75" customHeight="1" x14ac:dyDescent="0.4">
      <c r="A98" s="309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08"/>
      <c r="S98" s="308"/>
      <c r="T98" s="308"/>
      <c r="U98" s="294"/>
      <c r="V98" s="294"/>
      <c r="W98" s="294"/>
      <c r="X98" s="296"/>
      <c r="Y98" s="296"/>
      <c r="Z98" s="296"/>
      <c r="AA98" s="296"/>
      <c r="AB98" s="296"/>
      <c r="AC98" s="296"/>
      <c r="AD98" s="296"/>
      <c r="AE98" s="296"/>
      <c r="AF98" s="298"/>
      <c r="AG98" s="298"/>
      <c r="AH98" s="298"/>
      <c r="AI98" s="298"/>
      <c r="AJ98" s="298"/>
      <c r="AK98" s="298"/>
      <c r="AL98" s="298"/>
      <c r="AM98" s="298"/>
      <c r="AN98" s="294"/>
      <c r="AO98" s="294"/>
      <c r="AP98" s="294"/>
      <c r="AQ98" s="298"/>
      <c r="AR98" s="298"/>
      <c r="AS98" s="298"/>
      <c r="AT98" s="298"/>
      <c r="AU98" s="298"/>
      <c r="AV98" s="298"/>
      <c r="AW98" s="298"/>
      <c r="AX98" s="298"/>
      <c r="AY98" s="294"/>
      <c r="AZ98" s="294"/>
      <c r="BA98" s="294"/>
      <c r="BB98" s="298"/>
      <c r="BC98" s="298"/>
      <c r="BD98" s="298"/>
      <c r="BE98" s="298"/>
      <c r="BF98" s="298"/>
      <c r="BG98" s="298"/>
      <c r="BH98" s="298"/>
      <c r="BI98" s="298"/>
      <c r="BJ98" s="252"/>
      <c r="BK98" s="253"/>
      <c r="BL98" s="253"/>
      <c r="BM98" s="298"/>
      <c r="BN98" s="298"/>
      <c r="BO98" s="298"/>
      <c r="BP98" s="298"/>
      <c r="BQ98" s="298"/>
      <c r="BR98" s="298"/>
      <c r="BS98" s="298"/>
      <c r="BT98" s="298"/>
      <c r="BU98" s="253"/>
      <c r="BV98" s="253"/>
      <c r="BW98" s="253"/>
      <c r="BX98" s="298"/>
      <c r="BY98" s="298"/>
      <c r="BZ98" s="298"/>
      <c r="CA98" s="298"/>
      <c r="CB98" s="298"/>
      <c r="CC98" s="298"/>
      <c r="CD98" s="298"/>
      <c r="CE98" s="298"/>
      <c r="CF98" s="299"/>
      <c r="CG98" s="300"/>
      <c r="CH98" s="300"/>
      <c r="CI98" s="300"/>
      <c r="CJ98" s="300"/>
      <c r="CK98" s="300"/>
      <c r="CL98" s="300"/>
      <c r="CM98" s="300"/>
      <c r="CN98" s="300"/>
      <c r="CO98" s="300"/>
      <c r="CP98" s="300"/>
      <c r="CQ98" s="300"/>
      <c r="CR98" s="301"/>
    </row>
    <row r="99" spans="1:96" ht="18.75" customHeight="1" x14ac:dyDescent="0.4">
      <c r="A99" s="302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4"/>
      <c r="R99" s="308"/>
      <c r="S99" s="308"/>
      <c r="T99" s="308"/>
      <c r="U99" s="294"/>
      <c r="V99" s="294"/>
      <c r="W99" s="294"/>
      <c r="X99" s="296"/>
      <c r="Y99" s="296"/>
      <c r="Z99" s="296"/>
      <c r="AA99" s="296"/>
      <c r="AB99" s="296"/>
      <c r="AC99" s="296"/>
      <c r="AD99" s="296"/>
      <c r="AE99" s="296"/>
      <c r="AF99" s="256" t="str">
        <f t="shared" si="66"/>
        <v/>
      </c>
      <c r="AG99" s="256"/>
      <c r="AH99" s="256"/>
      <c r="AI99" s="256"/>
      <c r="AJ99" s="256"/>
      <c r="AK99" s="256"/>
      <c r="AL99" s="256"/>
      <c r="AM99" s="256"/>
      <c r="AN99" s="294"/>
      <c r="AO99" s="294"/>
      <c r="AP99" s="294"/>
      <c r="AQ99" s="256" t="str">
        <f t="shared" si="67"/>
        <v/>
      </c>
      <c r="AR99" s="256"/>
      <c r="AS99" s="256"/>
      <c r="AT99" s="256"/>
      <c r="AU99" s="256"/>
      <c r="AV99" s="256"/>
      <c r="AW99" s="256"/>
      <c r="AX99" s="256"/>
      <c r="AY99" s="294"/>
      <c r="AZ99" s="294"/>
      <c r="BA99" s="294"/>
      <c r="BB99" s="256" t="str">
        <f t="shared" si="68"/>
        <v/>
      </c>
      <c r="BC99" s="256"/>
      <c r="BD99" s="256"/>
      <c r="BE99" s="256"/>
      <c r="BF99" s="256"/>
      <c r="BG99" s="256"/>
      <c r="BH99" s="256"/>
      <c r="BI99" s="256"/>
      <c r="BJ99" s="252" t="str">
        <f t="shared" ref="BJ99:BJ101" si="95">IF($AY99="","",$AN99+$AY99)</f>
        <v/>
      </c>
      <c r="BK99" s="253"/>
      <c r="BL99" s="253"/>
      <c r="BM99" s="256" t="str">
        <f t="shared" si="70"/>
        <v/>
      </c>
      <c r="BN99" s="256"/>
      <c r="BO99" s="256"/>
      <c r="BP99" s="256"/>
      <c r="BQ99" s="256"/>
      <c r="BR99" s="256"/>
      <c r="BS99" s="256"/>
      <c r="BT99" s="256"/>
      <c r="BU99" s="253" t="str">
        <f t="shared" ref="BU99" si="96">IF(R99="","",$R99-$BJ99)</f>
        <v/>
      </c>
      <c r="BV99" s="253"/>
      <c r="BW99" s="253"/>
      <c r="BX99" s="256" t="str">
        <f t="shared" ref="BX99" si="97">IF($BM99="","",$AF99-$BM99)</f>
        <v/>
      </c>
      <c r="BY99" s="256"/>
      <c r="BZ99" s="256"/>
      <c r="CA99" s="256"/>
      <c r="CB99" s="256"/>
      <c r="CC99" s="256"/>
      <c r="CD99" s="256"/>
      <c r="CE99" s="256"/>
      <c r="CF99" s="258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60"/>
    </row>
    <row r="100" spans="1:96" ht="18.75" customHeight="1" x14ac:dyDescent="0.4">
      <c r="A100" s="305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7"/>
      <c r="R100" s="308"/>
      <c r="S100" s="308"/>
      <c r="T100" s="308"/>
      <c r="U100" s="294"/>
      <c r="V100" s="294"/>
      <c r="W100" s="294"/>
      <c r="X100" s="296"/>
      <c r="Y100" s="296"/>
      <c r="Z100" s="296"/>
      <c r="AA100" s="296"/>
      <c r="AB100" s="296"/>
      <c r="AC100" s="296"/>
      <c r="AD100" s="296"/>
      <c r="AE100" s="296"/>
      <c r="AF100" s="298"/>
      <c r="AG100" s="298"/>
      <c r="AH100" s="298"/>
      <c r="AI100" s="298"/>
      <c r="AJ100" s="298"/>
      <c r="AK100" s="298"/>
      <c r="AL100" s="298"/>
      <c r="AM100" s="298"/>
      <c r="AN100" s="294"/>
      <c r="AO100" s="294"/>
      <c r="AP100" s="294"/>
      <c r="AQ100" s="298"/>
      <c r="AR100" s="298"/>
      <c r="AS100" s="298"/>
      <c r="AT100" s="298"/>
      <c r="AU100" s="298"/>
      <c r="AV100" s="298"/>
      <c r="AW100" s="298"/>
      <c r="AX100" s="298"/>
      <c r="AY100" s="294"/>
      <c r="AZ100" s="294"/>
      <c r="BA100" s="294"/>
      <c r="BB100" s="298"/>
      <c r="BC100" s="298"/>
      <c r="BD100" s="298"/>
      <c r="BE100" s="298"/>
      <c r="BF100" s="298"/>
      <c r="BG100" s="298"/>
      <c r="BH100" s="298"/>
      <c r="BI100" s="298"/>
      <c r="BJ100" s="252"/>
      <c r="BK100" s="253"/>
      <c r="BL100" s="253"/>
      <c r="BM100" s="298"/>
      <c r="BN100" s="298"/>
      <c r="BO100" s="298"/>
      <c r="BP100" s="298"/>
      <c r="BQ100" s="298"/>
      <c r="BR100" s="298"/>
      <c r="BS100" s="298"/>
      <c r="BT100" s="298"/>
      <c r="BU100" s="253"/>
      <c r="BV100" s="253"/>
      <c r="BW100" s="253"/>
      <c r="BX100" s="298"/>
      <c r="BY100" s="298"/>
      <c r="BZ100" s="298"/>
      <c r="CA100" s="298"/>
      <c r="CB100" s="298"/>
      <c r="CC100" s="298"/>
      <c r="CD100" s="298"/>
      <c r="CE100" s="298"/>
      <c r="CF100" s="299"/>
      <c r="CG100" s="300"/>
      <c r="CH100" s="300"/>
      <c r="CI100" s="300"/>
      <c r="CJ100" s="300"/>
      <c r="CK100" s="300"/>
      <c r="CL100" s="300"/>
      <c r="CM100" s="300"/>
      <c r="CN100" s="300"/>
      <c r="CO100" s="300"/>
      <c r="CP100" s="300"/>
      <c r="CQ100" s="300"/>
      <c r="CR100" s="301"/>
    </row>
    <row r="101" spans="1:96" ht="18.75" customHeight="1" x14ac:dyDescent="0.4">
      <c r="A101" s="302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4"/>
      <c r="R101" s="308"/>
      <c r="S101" s="308"/>
      <c r="T101" s="308"/>
      <c r="U101" s="294"/>
      <c r="V101" s="294"/>
      <c r="W101" s="294"/>
      <c r="X101" s="296"/>
      <c r="Y101" s="296"/>
      <c r="Z101" s="296"/>
      <c r="AA101" s="296"/>
      <c r="AB101" s="296"/>
      <c r="AC101" s="296"/>
      <c r="AD101" s="296"/>
      <c r="AE101" s="296"/>
      <c r="AF101" s="256" t="str">
        <f t="shared" si="66"/>
        <v/>
      </c>
      <c r="AG101" s="256"/>
      <c r="AH101" s="256"/>
      <c r="AI101" s="256"/>
      <c r="AJ101" s="256"/>
      <c r="AK101" s="256"/>
      <c r="AL101" s="256"/>
      <c r="AM101" s="256"/>
      <c r="AN101" s="294"/>
      <c r="AO101" s="294"/>
      <c r="AP101" s="294"/>
      <c r="AQ101" s="256" t="str">
        <f t="shared" si="67"/>
        <v/>
      </c>
      <c r="AR101" s="256"/>
      <c r="AS101" s="256"/>
      <c r="AT101" s="256"/>
      <c r="AU101" s="256"/>
      <c r="AV101" s="256"/>
      <c r="AW101" s="256"/>
      <c r="AX101" s="256"/>
      <c r="AY101" s="294"/>
      <c r="AZ101" s="294"/>
      <c r="BA101" s="294"/>
      <c r="BB101" s="256" t="str">
        <f t="shared" si="68"/>
        <v/>
      </c>
      <c r="BC101" s="256"/>
      <c r="BD101" s="256"/>
      <c r="BE101" s="256"/>
      <c r="BF101" s="256"/>
      <c r="BG101" s="256"/>
      <c r="BH101" s="256"/>
      <c r="BI101" s="256"/>
      <c r="BJ101" s="252" t="str">
        <f t="shared" si="95"/>
        <v/>
      </c>
      <c r="BK101" s="253"/>
      <c r="BL101" s="253"/>
      <c r="BM101" s="256" t="str">
        <f t="shared" si="70"/>
        <v/>
      </c>
      <c r="BN101" s="256"/>
      <c r="BO101" s="256"/>
      <c r="BP101" s="256"/>
      <c r="BQ101" s="256"/>
      <c r="BR101" s="256"/>
      <c r="BS101" s="256"/>
      <c r="BT101" s="256"/>
      <c r="BU101" s="253" t="str">
        <f t="shared" ref="BU101" si="98">IF(R101="","",$R101-$BJ101)</f>
        <v/>
      </c>
      <c r="BV101" s="253"/>
      <c r="BW101" s="253"/>
      <c r="BX101" s="256" t="str">
        <f t="shared" ref="BX101" si="99">IF($BM101="","",$AF101-$BM101)</f>
        <v/>
      </c>
      <c r="BY101" s="256"/>
      <c r="BZ101" s="256"/>
      <c r="CA101" s="256"/>
      <c r="CB101" s="256"/>
      <c r="CC101" s="256"/>
      <c r="CD101" s="256"/>
      <c r="CE101" s="256"/>
      <c r="CF101" s="258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60"/>
    </row>
    <row r="102" spans="1:96" ht="18.75" customHeight="1" x14ac:dyDescent="0.4">
      <c r="A102" s="305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7"/>
      <c r="R102" s="308"/>
      <c r="S102" s="308"/>
      <c r="T102" s="308"/>
      <c r="U102" s="294"/>
      <c r="V102" s="294"/>
      <c r="W102" s="294"/>
      <c r="X102" s="296"/>
      <c r="Y102" s="296"/>
      <c r="Z102" s="296"/>
      <c r="AA102" s="296"/>
      <c r="AB102" s="296"/>
      <c r="AC102" s="296"/>
      <c r="AD102" s="296"/>
      <c r="AE102" s="296"/>
      <c r="AF102" s="298"/>
      <c r="AG102" s="298"/>
      <c r="AH102" s="298"/>
      <c r="AI102" s="298"/>
      <c r="AJ102" s="298"/>
      <c r="AK102" s="298"/>
      <c r="AL102" s="298"/>
      <c r="AM102" s="298"/>
      <c r="AN102" s="294"/>
      <c r="AO102" s="294"/>
      <c r="AP102" s="294"/>
      <c r="AQ102" s="298"/>
      <c r="AR102" s="298"/>
      <c r="AS102" s="298"/>
      <c r="AT102" s="298"/>
      <c r="AU102" s="298"/>
      <c r="AV102" s="298"/>
      <c r="AW102" s="298"/>
      <c r="AX102" s="298"/>
      <c r="AY102" s="294"/>
      <c r="AZ102" s="294"/>
      <c r="BA102" s="294"/>
      <c r="BB102" s="298"/>
      <c r="BC102" s="298"/>
      <c r="BD102" s="298"/>
      <c r="BE102" s="298"/>
      <c r="BF102" s="298"/>
      <c r="BG102" s="298"/>
      <c r="BH102" s="298"/>
      <c r="BI102" s="298"/>
      <c r="BJ102" s="252"/>
      <c r="BK102" s="253"/>
      <c r="BL102" s="253"/>
      <c r="BM102" s="298"/>
      <c r="BN102" s="298"/>
      <c r="BO102" s="298"/>
      <c r="BP102" s="298"/>
      <c r="BQ102" s="298"/>
      <c r="BR102" s="298"/>
      <c r="BS102" s="298"/>
      <c r="BT102" s="298"/>
      <c r="BU102" s="253"/>
      <c r="BV102" s="253"/>
      <c r="BW102" s="253"/>
      <c r="BX102" s="298"/>
      <c r="BY102" s="298"/>
      <c r="BZ102" s="298"/>
      <c r="CA102" s="298"/>
      <c r="CB102" s="298"/>
      <c r="CC102" s="298"/>
      <c r="CD102" s="298"/>
      <c r="CE102" s="298"/>
      <c r="CF102" s="299"/>
      <c r="CG102" s="300"/>
      <c r="CH102" s="300"/>
      <c r="CI102" s="300"/>
      <c r="CJ102" s="300"/>
      <c r="CK102" s="300"/>
      <c r="CL102" s="300"/>
      <c r="CM102" s="300"/>
      <c r="CN102" s="300"/>
      <c r="CO102" s="300"/>
      <c r="CP102" s="300"/>
      <c r="CQ102" s="300"/>
      <c r="CR102" s="301"/>
    </row>
    <row r="103" spans="1:96" ht="18.75" customHeight="1" x14ac:dyDescent="0.4">
      <c r="A103" s="302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4"/>
      <c r="R103" s="308"/>
      <c r="S103" s="308"/>
      <c r="T103" s="308"/>
      <c r="U103" s="294"/>
      <c r="V103" s="294"/>
      <c r="W103" s="294"/>
      <c r="X103" s="296"/>
      <c r="Y103" s="296"/>
      <c r="Z103" s="296"/>
      <c r="AA103" s="296"/>
      <c r="AB103" s="296"/>
      <c r="AC103" s="296"/>
      <c r="AD103" s="296"/>
      <c r="AE103" s="296"/>
      <c r="AF103" s="256" t="str">
        <f t="shared" si="66"/>
        <v/>
      </c>
      <c r="AG103" s="256"/>
      <c r="AH103" s="256"/>
      <c r="AI103" s="256"/>
      <c r="AJ103" s="256"/>
      <c r="AK103" s="256"/>
      <c r="AL103" s="256"/>
      <c r="AM103" s="256"/>
      <c r="AN103" s="294"/>
      <c r="AO103" s="294"/>
      <c r="AP103" s="294"/>
      <c r="AQ103" s="256" t="str">
        <f t="shared" si="67"/>
        <v/>
      </c>
      <c r="AR103" s="256"/>
      <c r="AS103" s="256"/>
      <c r="AT103" s="256"/>
      <c r="AU103" s="256"/>
      <c r="AV103" s="256"/>
      <c r="AW103" s="256"/>
      <c r="AX103" s="256"/>
      <c r="AY103" s="294"/>
      <c r="AZ103" s="294"/>
      <c r="BA103" s="294"/>
      <c r="BB103" s="256" t="str">
        <f t="shared" si="68"/>
        <v/>
      </c>
      <c r="BC103" s="256"/>
      <c r="BD103" s="256"/>
      <c r="BE103" s="256"/>
      <c r="BF103" s="256"/>
      <c r="BG103" s="256"/>
      <c r="BH103" s="256"/>
      <c r="BI103" s="256"/>
      <c r="BJ103" s="252" t="str">
        <f t="shared" ref="BJ103" si="100">IF($AY103="","",$AN103+$AY103)</f>
        <v/>
      </c>
      <c r="BK103" s="253"/>
      <c r="BL103" s="253"/>
      <c r="BM103" s="256" t="str">
        <f t="shared" si="70"/>
        <v/>
      </c>
      <c r="BN103" s="256"/>
      <c r="BO103" s="256"/>
      <c r="BP103" s="256"/>
      <c r="BQ103" s="256"/>
      <c r="BR103" s="256"/>
      <c r="BS103" s="256"/>
      <c r="BT103" s="256"/>
      <c r="BU103" s="253" t="str">
        <f t="shared" ref="BU103" si="101">IF(R103="","",$R103-$BJ103)</f>
        <v/>
      </c>
      <c r="BV103" s="253"/>
      <c r="BW103" s="253"/>
      <c r="BX103" s="256" t="str">
        <f t="shared" ref="BX103" si="102">IF($BM103="","",$AF103-$BM103)</f>
        <v/>
      </c>
      <c r="BY103" s="256"/>
      <c r="BZ103" s="256"/>
      <c r="CA103" s="256"/>
      <c r="CB103" s="256"/>
      <c r="CC103" s="256"/>
      <c r="CD103" s="256"/>
      <c r="CE103" s="256"/>
      <c r="CF103" s="258"/>
      <c r="CG103" s="259"/>
      <c r="CH103" s="259"/>
      <c r="CI103" s="259"/>
      <c r="CJ103" s="259"/>
      <c r="CK103" s="259"/>
      <c r="CL103" s="259"/>
      <c r="CM103" s="259"/>
      <c r="CN103" s="259"/>
      <c r="CO103" s="259"/>
      <c r="CP103" s="259"/>
      <c r="CQ103" s="259"/>
      <c r="CR103" s="260"/>
    </row>
    <row r="104" spans="1:96" ht="18.75" customHeight="1" x14ac:dyDescent="0.4">
      <c r="A104" s="305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7"/>
      <c r="R104" s="308"/>
      <c r="S104" s="308"/>
      <c r="T104" s="308"/>
      <c r="U104" s="294"/>
      <c r="V104" s="294"/>
      <c r="W104" s="294"/>
      <c r="X104" s="296"/>
      <c r="Y104" s="296"/>
      <c r="Z104" s="296"/>
      <c r="AA104" s="296"/>
      <c r="AB104" s="296"/>
      <c r="AC104" s="296"/>
      <c r="AD104" s="296"/>
      <c r="AE104" s="296"/>
      <c r="AF104" s="298"/>
      <c r="AG104" s="298"/>
      <c r="AH104" s="298"/>
      <c r="AI104" s="298"/>
      <c r="AJ104" s="298"/>
      <c r="AK104" s="298"/>
      <c r="AL104" s="298"/>
      <c r="AM104" s="298"/>
      <c r="AN104" s="294"/>
      <c r="AO104" s="294"/>
      <c r="AP104" s="294"/>
      <c r="AQ104" s="298"/>
      <c r="AR104" s="298"/>
      <c r="AS104" s="298"/>
      <c r="AT104" s="298"/>
      <c r="AU104" s="298"/>
      <c r="AV104" s="298"/>
      <c r="AW104" s="298"/>
      <c r="AX104" s="298"/>
      <c r="AY104" s="294"/>
      <c r="AZ104" s="294"/>
      <c r="BA104" s="294"/>
      <c r="BB104" s="298"/>
      <c r="BC104" s="298"/>
      <c r="BD104" s="298"/>
      <c r="BE104" s="298"/>
      <c r="BF104" s="298"/>
      <c r="BG104" s="298"/>
      <c r="BH104" s="298"/>
      <c r="BI104" s="298"/>
      <c r="BJ104" s="252"/>
      <c r="BK104" s="253"/>
      <c r="BL104" s="253"/>
      <c r="BM104" s="298"/>
      <c r="BN104" s="298"/>
      <c r="BO104" s="298"/>
      <c r="BP104" s="298"/>
      <c r="BQ104" s="298"/>
      <c r="BR104" s="298"/>
      <c r="BS104" s="298"/>
      <c r="BT104" s="298"/>
      <c r="BU104" s="253"/>
      <c r="BV104" s="253"/>
      <c r="BW104" s="253"/>
      <c r="BX104" s="298"/>
      <c r="BY104" s="298"/>
      <c r="BZ104" s="298"/>
      <c r="CA104" s="298"/>
      <c r="CB104" s="298"/>
      <c r="CC104" s="298"/>
      <c r="CD104" s="298"/>
      <c r="CE104" s="298"/>
      <c r="CF104" s="299"/>
      <c r="CG104" s="300"/>
      <c r="CH104" s="300"/>
      <c r="CI104" s="300"/>
      <c r="CJ104" s="300"/>
      <c r="CK104" s="300"/>
      <c r="CL104" s="300"/>
      <c r="CM104" s="300"/>
      <c r="CN104" s="300"/>
      <c r="CO104" s="300"/>
      <c r="CP104" s="300"/>
      <c r="CQ104" s="300"/>
      <c r="CR104" s="301"/>
    </row>
    <row r="105" spans="1:96" ht="18.75" customHeight="1" x14ac:dyDescent="0.4">
      <c r="A105" s="288"/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92"/>
      <c r="S105" s="292"/>
      <c r="T105" s="292"/>
      <c r="U105" s="294"/>
      <c r="V105" s="294"/>
      <c r="W105" s="294"/>
      <c r="X105" s="296"/>
      <c r="Y105" s="296"/>
      <c r="Z105" s="296"/>
      <c r="AA105" s="296"/>
      <c r="AB105" s="296"/>
      <c r="AC105" s="296"/>
      <c r="AD105" s="296"/>
      <c r="AE105" s="296"/>
      <c r="AF105" s="256" t="str">
        <f t="shared" si="66"/>
        <v/>
      </c>
      <c r="AG105" s="256"/>
      <c r="AH105" s="256"/>
      <c r="AI105" s="256"/>
      <c r="AJ105" s="256"/>
      <c r="AK105" s="256"/>
      <c r="AL105" s="256"/>
      <c r="AM105" s="256"/>
      <c r="AN105" s="294"/>
      <c r="AO105" s="294"/>
      <c r="AP105" s="294"/>
      <c r="AQ105" s="256" t="str">
        <f t="shared" si="67"/>
        <v/>
      </c>
      <c r="AR105" s="256"/>
      <c r="AS105" s="256"/>
      <c r="AT105" s="256"/>
      <c r="AU105" s="256"/>
      <c r="AV105" s="256"/>
      <c r="AW105" s="256"/>
      <c r="AX105" s="256"/>
      <c r="AY105" s="294"/>
      <c r="AZ105" s="294"/>
      <c r="BA105" s="294"/>
      <c r="BB105" s="256" t="str">
        <f t="shared" si="68"/>
        <v/>
      </c>
      <c r="BC105" s="256"/>
      <c r="BD105" s="256"/>
      <c r="BE105" s="256"/>
      <c r="BF105" s="256"/>
      <c r="BG105" s="256"/>
      <c r="BH105" s="256"/>
      <c r="BI105" s="256"/>
      <c r="BJ105" s="252" t="str">
        <f t="shared" ref="BJ105" si="103">IF($AY105="","",$AN105+$AY105)</f>
        <v/>
      </c>
      <c r="BK105" s="253"/>
      <c r="BL105" s="253"/>
      <c r="BM105" s="256" t="str">
        <f t="shared" si="70"/>
        <v/>
      </c>
      <c r="BN105" s="256"/>
      <c r="BO105" s="256"/>
      <c r="BP105" s="256"/>
      <c r="BQ105" s="256"/>
      <c r="BR105" s="256"/>
      <c r="BS105" s="256"/>
      <c r="BT105" s="256"/>
      <c r="BU105" s="253" t="str">
        <f t="shared" ref="BU105" si="104">IF(R105="","",$R105-$BJ105)</f>
        <v/>
      </c>
      <c r="BV105" s="253"/>
      <c r="BW105" s="253"/>
      <c r="BX105" s="256" t="str">
        <f t="shared" ref="BX105" si="105">IF($BM105="","",$AF105-$BM105)</f>
        <v/>
      </c>
      <c r="BY105" s="256"/>
      <c r="BZ105" s="256"/>
      <c r="CA105" s="256"/>
      <c r="CB105" s="256"/>
      <c r="CC105" s="256"/>
      <c r="CD105" s="256"/>
      <c r="CE105" s="256"/>
      <c r="CF105" s="258"/>
      <c r="CG105" s="259"/>
      <c r="CH105" s="259"/>
      <c r="CI105" s="259"/>
      <c r="CJ105" s="259"/>
      <c r="CK105" s="259"/>
      <c r="CL105" s="259"/>
      <c r="CM105" s="259"/>
      <c r="CN105" s="259"/>
      <c r="CO105" s="259"/>
      <c r="CP105" s="259"/>
      <c r="CQ105" s="259"/>
      <c r="CR105" s="260"/>
    </row>
    <row r="106" spans="1:96" ht="18.75" customHeight="1" thickBot="1" x14ac:dyDescent="0.45">
      <c r="A106" s="290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3"/>
      <c r="S106" s="293"/>
      <c r="T106" s="293"/>
      <c r="U106" s="295"/>
      <c r="V106" s="295"/>
      <c r="W106" s="295"/>
      <c r="X106" s="297"/>
      <c r="Y106" s="297"/>
      <c r="Z106" s="297"/>
      <c r="AA106" s="297"/>
      <c r="AB106" s="297"/>
      <c r="AC106" s="297"/>
      <c r="AD106" s="297"/>
      <c r="AE106" s="297"/>
      <c r="AF106" s="257"/>
      <c r="AG106" s="257"/>
      <c r="AH106" s="257"/>
      <c r="AI106" s="257"/>
      <c r="AJ106" s="257"/>
      <c r="AK106" s="257"/>
      <c r="AL106" s="257"/>
      <c r="AM106" s="257"/>
      <c r="AN106" s="295"/>
      <c r="AO106" s="295"/>
      <c r="AP106" s="295"/>
      <c r="AQ106" s="257"/>
      <c r="AR106" s="257"/>
      <c r="AS106" s="257"/>
      <c r="AT106" s="257"/>
      <c r="AU106" s="257"/>
      <c r="AV106" s="257"/>
      <c r="AW106" s="257"/>
      <c r="AX106" s="257"/>
      <c r="AY106" s="295"/>
      <c r="AZ106" s="295"/>
      <c r="BA106" s="295"/>
      <c r="BB106" s="257"/>
      <c r="BC106" s="257"/>
      <c r="BD106" s="257"/>
      <c r="BE106" s="257"/>
      <c r="BF106" s="257"/>
      <c r="BG106" s="257"/>
      <c r="BH106" s="257"/>
      <c r="BI106" s="257"/>
      <c r="BJ106" s="254"/>
      <c r="BK106" s="255"/>
      <c r="BL106" s="255"/>
      <c r="BM106" s="257"/>
      <c r="BN106" s="257"/>
      <c r="BO106" s="257"/>
      <c r="BP106" s="257"/>
      <c r="BQ106" s="257"/>
      <c r="BR106" s="257"/>
      <c r="BS106" s="257"/>
      <c r="BT106" s="257"/>
      <c r="BU106" s="255"/>
      <c r="BV106" s="255"/>
      <c r="BW106" s="255"/>
      <c r="BX106" s="257"/>
      <c r="BY106" s="257"/>
      <c r="BZ106" s="257"/>
      <c r="CA106" s="257"/>
      <c r="CB106" s="257"/>
      <c r="CC106" s="257"/>
      <c r="CD106" s="257"/>
      <c r="CE106" s="257"/>
      <c r="CF106" s="261"/>
      <c r="CG106" s="262"/>
      <c r="CH106" s="262"/>
      <c r="CI106" s="262"/>
      <c r="CJ106" s="262"/>
      <c r="CK106" s="262"/>
      <c r="CL106" s="262"/>
      <c r="CM106" s="262"/>
      <c r="CN106" s="262"/>
      <c r="CO106" s="262"/>
      <c r="CP106" s="262"/>
      <c r="CQ106" s="262"/>
      <c r="CR106" s="263"/>
    </row>
    <row r="107" spans="1:96" ht="18.75" customHeight="1" x14ac:dyDescent="0.4">
      <c r="A107" s="264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8"/>
      <c r="S107" s="268"/>
      <c r="T107" s="268"/>
      <c r="U107" s="270"/>
      <c r="V107" s="270"/>
      <c r="W107" s="270"/>
      <c r="X107" s="272" t="s">
        <v>68</v>
      </c>
      <c r="Y107" s="272"/>
      <c r="Z107" s="272"/>
      <c r="AA107" s="272"/>
      <c r="AB107" s="272"/>
      <c r="AC107" s="272"/>
      <c r="AD107" s="272"/>
      <c r="AE107" s="273"/>
      <c r="AF107" s="276">
        <f>SUM(AF69:AM106)+$AF53</f>
        <v>0</v>
      </c>
      <c r="AG107" s="276"/>
      <c r="AH107" s="276"/>
      <c r="AI107" s="276"/>
      <c r="AJ107" s="276"/>
      <c r="AK107" s="276"/>
      <c r="AL107" s="276"/>
      <c r="AM107" s="276"/>
      <c r="AN107" s="278"/>
      <c r="AO107" s="278"/>
      <c r="AP107" s="278"/>
      <c r="AQ107" s="276">
        <f>SUM(AQ69:AX106)+$AQ53</f>
        <v>0</v>
      </c>
      <c r="AR107" s="276"/>
      <c r="AS107" s="276"/>
      <c r="AT107" s="276"/>
      <c r="AU107" s="276"/>
      <c r="AV107" s="276"/>
      <c r="AW107" s="276"/>
      <c r="AX107" s="276"/>
      <c r="AY107" s="278"/>
      <c r="AZ107" s="278"/>
      <c r="BA107" s="278"/>
      <c r="BB107" s="276">
        <f>SUM(BB69:BI106)+$BB53</f>
        <v>0</v>
      </c>
      <c r="BC107" s="276"/>
      <c r="BD107" s="276"/>
      <c r="BE107" s="276"/>
      <c r="BF107" s="276"/>
      <c r="BG107" s="276"/>
      <c r="BH107" s="276"/>
      <c r="BI107" s="276"/>
      <c r="BJ107" s="280" t="str">
        <f t="shared" ref="BJ107" si="106">IF($AY107="","",$AN107+$AY107)</f>
        <v/>
      </c>
      <c r="BK107" s="278"/>
      <c r="BL107" s="278"/>
      <c r="BM107" s="276">
        <f>SUM(BM69:BT106)+$BM53</f>
        <v>0</v>
      </c>
      <c r="BN107" s="276"/>
      <c r="BO107" s="276"/>
      <c r="BP107" s="276"/>
      <c r="BQ107" s="276"/>
      <c r="BR107" s="276"/>
      <c r="BS107" s="276"/>
      <c r="BT107" s="276"/>
      <c r="BU107" s="278" t="str">
        <f t="shared" ref="BU107" si="107">IF(R107="","",$R107-$BJ107)</f>
        <v/>
      </c>
      <c r="BV107" s="278"/>
      <c r="BW107" s="278"/>
      <c r="BX107" s="276">
        <f>SUM(BX69:CE106)+$BX53</f>
        <v>0</v>
      </c>
      <c r="BY107" s="276"/>
      <c r="BZ107" s="276"/>
      <c r="CA107" s="276"/>
      <c r="CB107" s="276"/>
      <c r="CC107" s="276"/>
      <c r="CD107" s="276"/>
      <c r="CE107" s="276"/>
      <c r="CF107" s="282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4"/>
    </row>
    <row r="108" spans="1:96" ht="19.5" customHeight="1" thickBot="1" x14ac:dyDescent="0.45">
      <c r="A108" s="266"/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9"/>
      <c r="S108" s="269"/>
      <c r="T108" s="269"/>
      <c r="U108" s="271"/>
      <c r="V108" s="271"/>
      <c r="W108" s="271"/>
      <c r="X108" s="274"/>
      <c r="Y108" s="274"/>
      <c r="Z108" s="274"/>
      <c r="AA108" s="274"/>
      <c r="AB108" s="274"/>
      <c r="AC108" s="274"/>
      <c r="AD108" s="274"/>
      <c r="AE108" s="275"/>
      <c r="AF108" s="277"/>
      <c r="AG108" s="277"/>
      <c r="AH108" s="277"/>
      <c r="AI108" s="277"/>
      <c r="AJ108" s="277"/>
      <c r="AK108" s="277"/>
      <c r="AL108" s="277"/>
      <c r="AM108" s="277"/>
      <c r="AN108" s="279"/>
      <c r="AO108" s="279"/>
      <c r="AP108" s="279"/>
      <c r="AQ108" s="277"/>
      <c r="AR108" s="277"/>
      <c r="AS108" s="277"/>
      <c r="AT108" s="277"/>
      <c r="AU108" s="277"/>
      <c r="AV108" s="277"/>
      <c r="AW108" s="277"/>
      <c r="AX108" s="277"/>
      <c r="AY108" s="279"/>
      <c r="AZ108" s="279"/>
      <c r="BA108" s="279"/>
      <c r="BB108" s="277"/>
      <c r="BC108" s="277"/>
      <c r="BD108" s="277"/>
      <c r="BE108" s="277"/>
      <c r="BF108" s="277"/>
      <c r="BG108" s="277"/>
      <c r="BH108" s="277"/>
      <c r="BI108" s="277"/>
      <c r="BJ108" s="281"/>
      <c r="BK108" s="279"/>
      <c r="BL108" s="279"/>
      <c r="BM108" s="277"/>
      <c r="BN108" s="277"/>
      <c r="BO108" s="277"/>
      <c r="BP108" s="277"/>
      <c r="BQ108" s="277"/>
      <c r="BR108" s="277"/>
      <c r="BS108" s="277"/>
      <c r="BT108" s="277"/>
      <c r="BU108" s="279"/>
      <c r="BV108" s="279"/>
      <c r="BW108" s="279"/>
      <c r="BX108" s="277"/>
      <c r="BY108" s="277"/>
      <c r="BZ108" s="277"/>
      <c r="CA108" s="277"/>
      <c r="CB108" s="277"/>
      <c r="CC108" s="277"/>
      <c r="CD108" s="277"/>
      <c r="CE108" s="277"/>
      <c r="CF108" s="285"/>
      <c r="CG108" s="286"/>
      <c r="CH108" s="286"/>
      <c r="CI108" s="286"/>
      <c r="CJ108" s="286"/>
      <c r="CK108" s="286"/>
      <c r="CL108" s="286"/>
      <c r="CM108" s="286"/>
      <c r="CN108" s="286"/>
      <c r="CO108" s="286"/>
      <c r="CP108" s="286"/>
      <c r="CQ108" s="286"/>
      <c r="CR108" s="287"/>
    </row>
    <row r="109" spans="1:96" ht="30" customHeight="1" thickBot="1" x14ac:dyDescent="0.45">
      <c r="A109" s="64" t="s">
        <v>112</v>
      </c>
      <c r="B109" s="65"/>
      <c r="C109" s="65"/>
      <c r="D109" s="65"/>
      <c r="E109" s="65"/>
      <c r="F109" s="65"/>
      <c r="G109" s="65"/>
    </row>
    <row r="110" spans="1:96" ht="21.95" customHeight="1" thickTop="1" x14ac:dyDescent="0.4">
      <c r="A110" s="328" t="s">
        <v>44</v>
      </c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8"/>
      <c r="CR110" s="328"/>
    </row>
    <row r="111" spans="1:96" ht="21.95" customHeight="1" thickBot="1" x14ac:dyDescent="0.45">
      <c r="A111" s="329"/>
      <c r="B111" s="329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  <c r="AX111" s="329"/>
      <c r="AY111" s="329"/>
      <c r="AZ111" s="329"/>
      <c r="BA111" s="329"/>
      <c r="BB111" s="329"/>
      <c r="BC111" s="329"/>
      <c r="BD111" s="329"/>
      <c r="BE111" s="329"/>
      <c r="BF111" s="329"/>
      <c r="BG111" s="329"/>
      <c r="BH111" s="329"/>
      <c r="BI111" s="329"/>
      <c r="BJ111" s="329"/>
      <c r="BK111" s="329"/>
      <c r="BL111" s="329"/>
      <c r="BM111" s="329"/>
      <c r="BN111" s="329"/>
      <c r="BO111" s="329"/>
      <c r="BP111" s="329"/>
      <c r="BQ111" s="329"/>
      <c r="BR111" s="329"/>
      <c r="BS111" s="329"/>
      <c r="BT111" s="329"/>
      <c r="BU111" s="329"/>
      <c r="BV111" s="329"/>
      <c r="BW111" s="329"/>
      <c r="BX111" s="329"/>
      <c r="BY111" s="329"/>
      <c r="BZ111" s="329"/>
      <c r="CA111" s="329"/>
      <c r="CB111" s="329"/>
      <c r="CC111" s="329"/>
      <c r="CD111" s="329"/>
      <c r="CE111" s="329"/>
      <c r="CF111" s="329"/>
      <c r="CG111" s="329"/>
      <c r="CH111" s="329"/>
      <c r="CI111" s="329"/>
      <c r="CJ111" s="329"/>
      <c r="CK111" s="329"/>
      <c r="CL111" s="329"/>
      <c r="CM111" s="329"/>
      <c r="CN111" s="329"/>
      <c r="CO111" s="329"/>
      <c r="CP111" s="329"/>
      <c r="CQ111" s="329"/>
      <c r="CR111" s="329"/>
    </row>
    <row r="112" spans="1:96" ht="6" customHeight="1" thickTop="1" x14ac:dyDescent="0.4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3"/>
      <c r="V112" s="43"/>
      <c r="BO112" s="44"/>
      <c r="BP112" s="44"/>
    </row>
    <row r="113" spans="1:96" ht="13.5" customHeight="1" x14ac:dyDescent="0.4">
      <c r="A113" s="330" t="s">
        <v>8</v>
      </c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45"/>
      <c r="R113" s="42"/>
      <c r="S113" s="42"/>
      <c r="T113" s="42"/>
      <c r="U113" s="43"/>
      <c r="V113" s="43"/>
      <c r="BO113" s="44"/>
      <c r="BP113" s="44"/>
    </row>
    <row r="114" spans="1:96" ht="17.25" customHeight="1" x14ac:dyDescent="0.4">
      <c r="A114" s="331"/>
      <c r="B114" s="331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42"/>
      <c r="R114" s="42"/>
      <c r="S114" s="42"/>
      <c r="T114" s="42"/>
      <c r="U114" s="43"/>
      <c r="V114" s="43"/>
    </row>
    <row r="115" spans="1:96" ht="17.25" customHeight="1" x14ac:dyDescent="0.4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332" t="s">
        <v>14</v>
      </c>
      <c r="BU115" s="332"/>
      <c r="BV115" s="332"/>
      <c r="BW115" s="332"/>
      <c r="BX115" s="334" t="str">
        <f>IF($BX$7="","",$BX$7)</f>
        <v/>
      </c>
      <c r="BY115" s="334"/>
      <c r="BZ115" s="334"/>
      <c r="CA115" s="334"/>
      <c r="CB115" s="334"/>
      <c r="CC115" s="334"/>
      <c r="CD115" s="334"/>
      <c r="CE115" s="334"/>
      <c r="CF115" s="334"/>
      <c r="CG115" s="334"/>
      <c r="CH115" s="334"/>
      <c r="CI115" s="334"/>
      <c r="CJ115" s="334"/>
      <c r="CK115" s="334"/>
      <c r="CL115" s="334"/>
      <c r="CM115" s="334"/>
      <c r="CN115" s="334"/>
      <c r="CO115" s="334"/>
      <c r="CP115" s="334"/>
      <c r="CQ115" s="336" t="s">
        <v>45</v>
      </c>
      <c r="CR115" s="336"/>
    </row>
    <row r="116" spans="1:96" ht="17.25" customHeight="1" x14ac:dyDescent="0.4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333"/>
      <c r="BU116" s="333"/>
      <c r="BV116" s="333"/>
      <c r="BW116" s="333"/>
      <c r="BX116" s="335"/>
      <c r="BY116" s="335"/>
      <c r="BZ116" s="335"/>
      <c r="CA116" s="335"/>
      <c r="CB116" s="335"/>
      <c r="CC116" s="335"/>
      <c r="CD116" s="335"/>
      <c r="CE116" s="335"/>
      <c r="CF116" s="335"/>
      <c r="CG116" s="335"/>
      <c r="CH116" s="335"/>
      <c r="CI116" s="335"/>
      <c r="CJ116" s="335"/>
      <c r="CK116" s="335"/>
      <c r="CL116" s="335"/>
      <c r="CM116" s="335"/>
      <c r="CN116" s="335"/>
      <c r="CO116" s="335"/>
      <c r="CP116" s="335"/>
      <c r="CQ116" s="337"/>
      <c r="CR116" s="337"/>
    </row>
    <row r="117" spans="1:96" ht="24" customHeight="1" x14ac:dyDescent="0.4">
      <c r="A117" s="332" t="s">
        <v>46</v>
      </c>
      <c r="B117" s="332"/>
      <c r="C117" s="332"/>
      <c r="D117" s="332"/>
      <c r="E117" s="332"/>
      <c r="F117" s="338" t="str">
        <f>IF($F$9="","",$F$9)</f>
        <v/>
      </c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BW117" s="47"/>
      <c r="BX117" s="48"/>
      <c r="BY117" s="49"/>
      <c r="BZ117" s="49"/>
      <c r="CA117" s="49"/>
      <c r="CB117" s="49"/>
      <c r="CC117" s="49"/>
      <c r="CD117" s="49"/>
      <c r="CE117" s="49"/>
    </row>
    <row r="118" spans="1:96" ht="3.75" customHeight="1" thickBo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BW118" s="48"/>
      <c r="BX118" s="48"/>
      <c r="BY118" s="49"/>
      <c r="BZ118" s="49"/>
      <c r="CA118" s="49"/>
      <c r="CB118" s="49"/>
      <c r="CC118" s="49"/>
      <c r="CD118" s="49"/>
      <c r="CE118" s="49"/>
    </row>
    <row r="119" spans="1:96" ht="13.5" customHeight="1" x14ac:dyDescent="0.4">
      <c r="A119" s="339" t="s">
        <v>47</v>
      </c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41"/>
      <c r="AN119" s="344" t="s">
        <v>48</v>
      </c>
      <c r="AO119" s="340"/>
      <c r="AP119" s="340"/>
      <c r="AQ119" s="340"/>
      <c r="AR119" s="340"/>
      <c r="AS119" s="340"/>
      <c r="AT119" s="340"/>
      <c r="AU119" s="340"/>
      <c r="AV119" s="340"/>
      <c r="AW119" s="340"/>
      <c r="AX119" s="340"/>
      <c r="AY119" s="344" t="s">
        <v>114</v>
      </c>
      <c r="AZ119" s="340"/>
      <c r="BA119" s="340"/>
      <c r="BB119" s="340"/>
      <c r="BC119" s="340"/>
      <c r="BD119" s="340"/>
      <c r="BE119" s="340"/>
      <c r="BF119" s="340"/>
      <c r="BG119" s="340"/>
      <c r="BH119" s="340"/>
      <c r="BI119" s="341"/>
      <c r="BJ119" s="340" t="s">
        <v>113</v>
      </c>
      <c r="BK119" s="340"/>
      <c r="BL119" s="340"/>
      <c r="BM119" s="340"/>
      <c r="BN119" s="340"/>
      <c r="BO119" s="340"/>
      <c r="BP119" s="340"/>
      <c r="BQ119" s="340"/>
      <c r="BR119" s="340"/>
      <c r="BS119" s="340"/>
      <c r="BT119" s="341"/>
      <c r="BU119" s="344" t="s">
        <v>49</v>
      </c>
      <c r="BV119" s="340"/>
      <c r="BW119" s="340"/>
      <c r="BX119" s="340"/>
      <c r="BY119" s="340"/>
      <c r="BZ119" s="340"/>
      <c r="CA119" s="340"/>
      <c r="CB119" s="340"/>
      <c r="CC119" s="340"/>
      <c r="CD119" s="340"/>
      <c r="CE119" s="341"/>
      <c r="CF119" s="344" t="s">
        <v>50</v>
      </c>
      <c r="CG119" s="340"/>
      <c r="CH119" s="340"/>
      <c r="CI119" s="340"/>
      <c r="CJ119" s="340"/>
      <c r="CK119" s="340"/>
      <c r="CL119" s="340"/>
      <c r="CM119" s="340"/>
      <c r="CN119" s="340"/>
      <c r="CO119" s="340"/>
      <c r="CP119" s="340"/>
      <c r="CQ119" s="340"/>
      <c r="CR119" s="346"/>
    </row>
    <row r="120" spans="1:96" ht="13.5" customHeight="1" x14ac:dyDescent="0.4">
      <c r="A120" s="342"/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43"/>
      <c r="AN120" s="345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45"/>
      <c r="AZ120" s="333"/>
      <c r="BA120" s="333"/>
      <c r="BB120" s="333"/>
      <c r="BC120" s="333"/>
      <c r="BD120" s="333"/>
      <c r="BE120" s="333"/>
      <c r="BF120" s="333"/>
      <c r="BG120" s="333"/>
      <c r="BH120" s="333"/>
      <c r="BI120" s="343"/>
      <c r="BJ120" s="333"/>
      <c r="BK120" s="333"/>
      <c r="BL120" s="333"/>
      <c r="BM120" s="333"/>
      <c r="BN120" s="333"/>
      <c r="BO120" s="333"/>
      <c r="BP120" s="333"/>
      <c r="BQ120" s="333"/>
      <c r="BR120" s="333"/>
      <c r="BS120" s="333"/>
      <c r="BT120" s="343"/>
      <c r="BU120" s="345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43"/>
      <c r="CF120" s="347"/>
      <c r="CG120" s="332"/>
      <c r="CH120" s="332"/>
      <c r="CI120" s="332"/>
      <c r="CJ120" s="332"/>
      <c r="CK120" s="332"/>
      <c r="CL120" s="332"/>
      <c r="CM120" s="332"/>
      <c r="CN120" s="332"/>
      <c r="CO120" s="332"/>
      <c r="CP120" s="332"/>
      <c r="CQ120" s="332"/>
      <c r="CR120" s="348"/>
    </row>
    <row r="121" spans="1:96" ht="13.5" customHeight="1" x14ac:dyDescent="0.4">
      <c r="A121" s="352" t="s">
        <v>51</v>
      </c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 t="s">
        <v>52</v>
      </c>
      <c r="S121" s="320"/>
      <c r="T121" s="320"/>
      <c r="U121" s="320" t="s">
        <v>53</v>
      </c>
      <c r="V121" s="320"/>
      <c r="W121" s="320"/>
      <c r="X121" s="320" t="s">
        <v>54</v>
      </c>
      <c r="Y121" s="320"/>
      <c r="Z121" s="320"/>
      <c r="AA121" s="320"/>
      <c r="AB121" s="320"/>
      <c r="AC121" s="320"/>
      <c r="AD121" s="320"/>
      <c r="AE121" s="320"/>
      <c r="AF121" s="320" t="s">
        <v>55</v>
      </c>
      <c r="AG121" s="320"/>
      <c r="AH121" s="320"/>
      <c r="AI121" s="320"/>
      <c r="AJ121" s="320"/>
      <c r="AK121" s="320"/>
      <c r="AL121" s="320"/>
      <c r="AM121" s="320"/>
      <c r="AN121" s="320" t="s">
        <v>52</v>
      </c>
      <c r="AO121" s="320"/>
      <c r="AP121" s="320"/>
      <c r="AQ121" s="320" t="s">
        <v>55</v>
      </c>
      <c r="AR121" s="320"/>
      <c r="AS121" s="320"/>
      <c r="AT121" s="320"/>
      <c r="AU121" s="320"/>
      <c r="AV121" s="320"/>
      <c r="AW121" s="320"/>
      <c r="AX121" s="322"/>
      <c r="AY121" s="320" t="s">
        <v>52</v>
      </c>
      <c r="AZ121" s="320"/>
      <c r="BA121" s="320"/>
      <c r="BB121" s="320" t="s">
        <v>55</v>
      </c>
      <c r="BC121" s="320"/>
      <c r="BD121" s="320"/>
      <c r="BE121" s="320"/>
      <c r="BF121" s="320"/>
      <c r="BG121" s="320"/>
      <c r="BH121" s="320"/>
      <c r="BI121" s="320"/>
      <c r="BJ121" s="320" t="s">
        <v>52</v>
      </c>
      <c r="BK121" s="320"/>
      <c r="BL121" s="320"/>
      <c r="BM121" s="320" t="s">
        <v>55</v>
      </c>
      <c r="BN121" s="320"/>
      <c r="BO121" s="320"/>
      <c r="BP121" s="320"/>
      <c r="BQ121" s="320"/>
      <c r="BR121" s="320"/>
      <c r="BS121" s="320"/>
      <c r="BT121" s="320"/>
      <c r="BU121" s="320" t="s">
        <v>52</v>
      </c>
      <c r="BV121" s="320"/>
      <c r="BW121" s="320"/>
      <c r="BX121" s="320" t="s">
        <v>55</v>
      </c>
      <c r="BY121" s="320"/>
      <c r="BZ121" s="320"/>
      <c r="CA121" s="320"/>
      <c r="CB121" s="320"/>
      <c r="CC121" s="320"/>
      <c r="CD121" s="320"/>
      <c r="CE121" s="322"/>
      <c r="CF121" s="347"/>
      <c r="CG121" s="332"/>
      <c r="CH121" s="332"/>
      <c r="CI121" s="332"/>
      <c r="CJ121" s="332"/>
      <c r="CK121" s="332"/>
      <c r="CL121" s="332"/>
      <c r="CM121" s="332"/>
      <c r="CN121" s="332"/>
      <c r="CO121" s="332"/>
      <c r="CP121" s="332"/>
      <c r="CQ121" s="332"/>
      <c r="CR121" s="348"/>
    </row>
    <row r="122" spans="1:96" ht="13.5" customHeight="1" thickBot="1" x14ac:dyDescent="0.45">
      <c r="A122" s="353"/>
      <c r="B122" s="321"/>
      <c r="C122" s="321"/>
      <c r="D122" s="321"/>
      <c r="E122" s="321"/>
      <c r="F122" s="321"/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1"/>
      <c r="AE122" s="321"/>
      <c r="AF122" s="321"/>
      <c r="AG122" s="321"/>
      <c r="AH122" s="321"/>
      <c r="AI122" s="321"/>
      <c r="AJ122" s="321"/>
      <c r="AK122" s="321"/>
      <c r="AL122" s="321"/>
      <c r="AM122" s="321"/>
      <c r="AN122" s="321"/>
      <c r="AO122" s="321"/>
      <c r="AP122" s="321"/>
      <c r="AQ122" s="321"/>
      <c r="AR122" s="321"/>
      <c r="AS122" s="321"/>
      <c r="AT122" s="321"/>
      <c r="AU122" s="321"/>
      <c r="AV122" s="321"/>
      <c r="AW122" s="321"/>
      <c r="AX122" s="323"/>
      <c r="AY122" s="321"/>
      <c r="AZ122" s="321"/>
      <c r="BA122" s="321"/>
      <c r="BB122" s="321"/>
      <c r="BC122" s="321"/>
      <c r="BD122" s="321"/>
      <c r="BE122" s="321"/>
      <c r="BF122" s="321"/>
      <c r="BG122" s="321"/>
      <c r="BH122" s="321"/>
      <c r="BI122" s="321"/>
      <c r="BJ122" s="321"/>
      <c r="BK122" s="321"/>
      <c r="BL122" s="321"/>
      <c r="BM122" s="321"/>
      <c r="BN122" s="321"/>
      <c r="BO122" s="321"/>
      <c r="BP122" s="321"/>
      <c r="BQ122" s="321"/>
      <c r="BR122" s="321"/>
      <c r="BS122" s="321"/>
      <c r="BT122" s="321"/>
      <c r="BU122" s="321"/>
      <c r="BV122" s="321"/>
      <c r="BW122" s="321"/>
      <c r="BX122" s="321"/>
      <c r="BY122" s="321"/>
      <c r="BZ122" s="321"/>
      <c r="CA122" s="321"/>
      <c r="CB122" s="321"/>
      <c r="CC122" s="321"/>
      <c r="CD122" s="321"/>
      <c r="CE122" s="323"/>
      <c r="CF122" s="349"/>
      <c r="CG122" s="350"/>
      <c r="CH122" s="350"/>
      <c r="CI122" s="350"/>
      <c r="CJ122" s="350"/>
      <c r="CK122" s="350"/>
      <c r="CL122" s="350"/>
      <c r="CM122" s="350"/>
      <c r="CN122" s="350"/>
      <c r="CO122" s="350"/>
      <c r="CP122" s="350"/>
      <c r="CQ122" s="350"/>
      <c r="CR122" s="351"/>
    </row>
    <row r="123" spans="1:96" ht="18.75" customHeight="1" thickTop="1" x14ac:dyDescent="0.4">
      <c r="A123" s="288"/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92"/>
      <c r="S123" s="292"/>
      <c r="T123" s="292"/>
      <c r="U123" s="292"/>
      <c r="V123" s="292"/>
      <c r="W123" s="292"/>
      <c r="X123" s="324"/>
      <c r="Y123" s="324"/>
      <c r="Z123" s="324"/>
      <c r="AA123" s="324"/>
      <c r="AB123" s="324"/>
      <c r="AC123" s="324"/>
      <c r="AD123" s="324"/>
      <c r="AE123" s="324"/>
      <c r="AF123" s="256" t="str">
        <f t="shared" ref="AF123" si="108">IF($X123="","",IF($U123="％",$X123*($R123*0.01),$R123*$X123))</f>
        <v/>
      </c>
      <c r="AG123" s="256"/>
      <c r="AH123" s="256"/>
      <c r="AI123" s="256"/>
      <c r="AJ123" s="256"/>
      <c r="AK123" s="256"/>
      <c r="AL123" s="256"/>
      <c r="AM123" s="256"/>
      <c r="AN123" s="292"/>
      <c r="AO123" s="292"/>
      <c r="AP123" s="292"/>
      <c r="AQ123" s="256" t="str">
        <f t="shared" ref="AQ123" si="109">IF($AN123="","",IF($U123="％",$X123*($AN123*0.01),$X123*$AN123))</f>
        <v/>
      </c>
      <c r="AR123" s="256"/>
      <c r="AS123" s="256"/>
      <c r="AT123" s="256"/>
      <c r="AU123" s="256"/>
      <c r="AV123" s="256"/>
      <c r="AW123" s="256"/>
      <c r="AX123" s="256"/>
      <c r="AY123" s="292"/>
      <c r="AZ123" s="292"/>
      <c r="BA123" s="292"/>
      <c r="BB123" s="256" t="str">
        <f t="shared" ref="BB123" si="110">IF($AY123="","",IF($U123="％",$X123*($AY123*0.01),$AY123*$X123))</f>
        <v/>
      </c>
      <c r="BC123" s="256"/>
      <c r="BD123" s="256"/>
      <c r="BE123" s="256"/>
      <c r="BF123" s="256"/>
      <c r="BG123" s="256"/>
      <c r="BH123" s="256"/>
      <c r="BI123" s="256"/>
      <c r="BJ123" s="326" t="str">
        <f>IF($AY123="","",$AN123+$AY123)</f>
        <v/>
      </c>
      <c r="BK123" s="327"/>
      <c r="BL123" s="327"/>
      <c r="BM123" s="256" t="str">
        <f>IF($BB123="","",$AQ123+$BB123)</f>
        <v/>
      </c>
      <c r="BN123" s="256"/>
      <c r="BO123" s="256"/>
      <c r="BP123" s="256"/>
      <c r="BQ123" s="256"/>
      <c r="BR123" s="256"/>
      <c r="BS123" s="256"/>
      <c r="BT123" s="256"/>
      <c r="BU123" s="327" t="str">
        <f>IF(R123="","",$R123-$BJ123)</f>
        <v/>
      </c>
      <c r="BV123" s="327"/>
      <c r="BW123" s="327"/>
      <c r="BX123" s="256" t="str">
        <f>IF($BM123="","",$AF123-$BM123)</f>
        <v/>
      </c>
      <c r="BY123" s="256"/>
      <c r="BZ123" s="256"/>
      <c r="CA123" s="256"/>
      <c r="CB123" s="256"/>
      <c r="CC123" s="256"/>
      <c r="CD123" s="256"/>
      <c r="CE123" s="256"/>
      <c r="CF123" s="317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9"/>
    </row>
    <row r="124" spans="1:96" ht="18.75" customHeight="1" x14ac:dyDescent="0.4">
      <c r="A124" s="309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08"/>
      <c r="S124" s="308"/>
      <c r="T124" s="308"/>
      <c r="U124" s="308"/>
      <c r="V124" s="308"/>
      <c r="W124" s="308"/>
      <c r="X124" s="325"/>
      <c r="Y124" s="325"/>
      <c r="Z124" s="325"/>
      <c r="AA124" s="325"/>
      <c r="AB124" s="325"/>
      <c r="AC124" s="325"/>
      <c r="AD124" s="325"/>
      <c r="AE124" s="325"/>
      <c r="AF124" s="298"/>
      <c r="AG124" s="298"/>
      <c r="AH124" s="298"/>
      <c r="AI124" s="298"/>
      <c r="AJ124" s="298"/>
      <c r="AK124" s="298"/>
      <c r="AL124" s="298"/>
      <c r="AM124" s="298"/>
      <c r="AN124" s="308"/>
      <c r="AO124" s="308"/>
      <c r="AP124" s="308"/>
      <c r="AQ124" s="298"/>
      <c r="AR124" s="298"/>
      <c r="AS124" s="298"/>
      <c r="AT124" s="298"/>
      <c r="AU124" s="298"/>
      <c r="AV124" s="298"/>
      <c r="AW124" s="298"/>
      <c r="AX124" s="298"/>
      <c r="AY124" s="308"/>
      <c r="AZ124" s="308"/>
      <c r="BA124" s="308"/>
      <c r="BB124" s="298"/>
      <c r="BC124" s="298"/>
      <c r="BD124" s="298"/>
      <c r="BE124" s="298"/>
      <c r="BF124" s="298"/>
      <c r="BG124" s="298"/>
      <c r="BH124" s="298"/>
      <c r="BI124" s="298"/>
      <c r="BJ124" s="311"/>
      <c r="BK124" s="312"/>
      <c r="BL124" s="312"/>
      <c r="BM124" s="298"/>
      <c r="BN124" s="298"/>
      <c r="BO124" s="298"/>
      <c r="BP124" s="298"/>
      <c r="BQ124" s="298"/>
      <c r="BR124" s="298"/>
      <c r="BS124" s="298"/>
      <c r="BT124" s="298"/>
      <c r="BU124" s="312"/>
      <c r="BV124" s="312"/>
      <c r="BW124" s="312"/>
      <c r="BX124" s="298"/>
      <c r="BY124" s="298"/>
      <c r="BZ124" s="298"/>
      <c r="CA124" s="298"/>
      <c r="CB124" s="298"/>
      <c r="CC124" s="298"/>
      <c r="CD124" s="298"/>
      <c r="CE124" s="298"/>
      <c r="CF124" s="315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16"/>
    </row>
    <row r="125" spans="1:96" ht="18.75" customHeight="1" x14ac:dyDescent="0.4">
      <c r="A125" s="309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08"/>
      <c r="S125" s="308"/>
      <c r="T125" s="308"/>
      <c r="U125" s="294"/>
      <c r="V125" s="294"/>
      <c r="W125" s="294"/>
      <c r="X125" s="296"/>
      <c r="Y125" s="296"/>
      <c r="Z125" s="296"/>
      <c r="AA125" s="296"/>
      <c r="AB125" s="296"/>
      <c r="AC125" s="296"/>
      <c r="AD125" s="296"/>
      <c r="AE125" s="296"/>
      <c r="AF125" s="256" t="str">
        <f t="shared" ref="AF125" si="111">IF($X125="","",IF($U125="％",$X125*($R125*0.01),$R125*$X125))</f>
        <v/>
      </c>
      <c r="AG125" s="256"/>
      <c r="AH125" s="256"/>
      <c r="AI125" s="256"/>
      <c r="AJ125" s="256"/>
      <c r="AK125" s="256"/>
      <c r="AL125" s="256"/>
      <c r="AM125" s="256"/>
      <c r="AN125" s="294"/>
      <c r="AO125" s="294"/>
      <c r="AP125" s="294"/>
      <c r="AQ125" s="256" t="str">
        <f t="shared" ref="AQ125" si="112">IF($AN125="","",IF($U125="％",$X125*($AN125*0.01),$X125*$AN125))</f>
        <v/>
      </c>
      <c r="AR125" s="256"/>
      <c r="AS125" s="256"/>
      <c r="AT125" s="256"/>
      <c r="AU125" s="256"/>
      <c r="AV125" s="256"/>
      <c r="AW125" s="256"/>
      <c r="AX125" s="256"/>
      <c r="AY125" s="294"/>
      <c r="AZ125" s="294"/>
      <c r="BA125" s="294"/>
      <c r="BB125" s="256" t="str">
        <f t="shared" ref="BB125" si="113">IF($AY125="","",IF($U125="％",$X125*($AY125*0.01),$AY125*$X125))</f>
        <v/>
      </c>
      <c r="BC125" s="256"/>
      <c r="BD125" s="256"/>
      <c r="BE125" s="256"/>
      <c r="BF125" s="256"/>
      <c r="BG125" s="256"/>
      <c r="BH125" s="256"/>
      <c r="BI125" s="256"/>
      <c r="BJ125" s="252" t="str">
        <f>IF($AY125="","",$AN125+$AY125)</f>
        <v/>
      </c>
      <c r="BK125" s="253"/>
      <c r="BL125" s="253"/>
      <c r="BM125" s="256" t="str">
        <f>IF($BB125="","",$AQ125+$BB125)</f>
        <v/>
      </c>
      <c r="BN125" s="256"/>
      <c r="BO125" s="256"/>
      <c r="BP125" s="256"/>
      <c r="BQ125" s="256"/>
      <c r="BR125" s="256"/>
      <c r="BS125" s="256"/>
      <c r="BT125" s="256"/>
      <c r="BU125" s="253" t="str">
        <f>IF(R125="","",$R125-$BJ125)</f>
        <v/>
      </c>
      <c r="BV125" s="253"/>
      <c r="BW125" s="253"/>
      <c r="BX125" s="256" t="str">
        <f>IF($BM125="","",$AF125-$BM125)</f>
        <v/>
      </c>
      <c r="BY125" s="256"/>
      <c r="BZ125" s="256"/>
      <c r="CA125" s="256"/>
      <c r="CB125" s="256"/>
      <c r="CC125" s="256"/>
      <c r="CD125" s="256"/>
      <c r="CE125" s="256"/>
      <c r="CF125" s="258"/>
      <c r="CG125" s="259"/>
      <c r="CH125" s="259"/>
      <c r="CI125" s="259"/>
      <c r="CJ125" s="259"/>
      <c r="CK125" s="259"/>
      <c r="CL125" s="259"/>
      <c r="CM125" s="259"/>
      <c r="CN125" s="259"/>
      <c r="CO125" s="259"/>
      <c r="CP125" s="259"/>
      <c r="CQ125" s="259"/>
      <c r="CR125" s="260"/>
    </row>
    <row r="126" spans="1:96" ht="18.75" customHeight="1" x14ac:dyDescent="0.4">
      <c r="A126" s="309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08"/>
      <c r="S126" s="308"/>
      <c r="T126" s="308"/>
      <c r="U126" s="294"/>
      <c r="V126" s="294"/>
      <c r="W126" s="294"/>
      <c r="X126" s="296"/>
      <c r="Y126" s="296"/>
      <c r="Z126" s="296"/>
      <c r="AA126" s="296"/>
      <c r="AB126" s="296"/>
      <c r="AC126" s="296"/>
      <c r="AD126" s="296"/>
      <c r="AE126" s="296"/>
      <c r="AF126" s="298"/>
      <c r="AG126" s="298"/>
      <c r="AH126" s="298"/>
      <c r="AI126" s="298"/>
      <c r="AJ126" s="298"/>
      <c r="AK126" s="298"/>
      <c r="AL126" s="298"/>
      <c r="AM126" s="298"/>
      <c r="AN126" s="294"/>
      <c r="AO126" s="294"/>
      <c r="AP126" s="294"/>
      <c r="AQ126" s="298"/>
      <c r="AR126" s="298"/>
      <c r="AS126" s="298"/>
      <c r="AT126" s="298"/>
      <c r="AU126" s="298"/>
      <c r="AV126" s="298"/>
      <c r="AW126" s="298"/>
      <c r="AX126" s="298"/>
      <c r="AY126" s="294"/>
      <c r="AZ126" s="294"/>
      <c r="BA126" s="294"/>
      <c r="BB126" s="298"/>
      <c r="BC126" s="298"/>
      <c r="BD126" s="298"/>
      <c r="BE126" s="298"/>
      <c r="BF126" s="298"/>
      <c r="BG126" s="298"/>
      <c r="BH126" s="298"/>
      <c r="BI126" s="298"/>
      <c r="BJ126" s="252"/>
      <c r="BK126" s="253"/>
      <c r="BL126" s="253"/>
      <c r="BM126" s="298"/>
      <c r="BN126" s="298"/>
      <c r="BO126" s="298"/>
      <c r="BP126" s="298"/>
      <c r="BQ126" s="298"/>
      <c r="BR126" s="298"/>
      <c r="BS126" s="298"/>
      <c r="BT126" s="298"/>
      <c r="BU126" s="253"/>
      <c r="BV126" s="253"/>
      <c r="BW126" s="253"/>
      <c r="BX126" s="298"/>
      <c r="BY126" s="298"/>
      <c r="BZ126" s="298"/>
      <c r="CA126" s="298"/>
      <c r="CB126" s="298"/>
      <c r="CC126" s="298"/>
      <c r="CD126" s="298"/>
      <c r="CE126" s="298"/>
      <c r="CF126" s="299"/>
      <c r="CG126" s="300"/>
      <c r="CH126" s="300"/>
      <c r="CI126" s="300"/>
      <c r="CJ126" s="300"/>
      <c r="CK126" s="300"/>
      <c r="CL126" s="300"/>
      <c r="CM126" s="300"/>
      <c r="CN126" s="300"/>
      <c r="CO126" s="300"/>
      <c r="CP126" s="300"/>
      <c r="CQ126" s="300"/>
      <c r="CR126" s="301"/>
    </row>
    <row r="127" spans="1:96" ht="18.75" customHeight="1" x14ac:dyDescent="0.4">
      <c r="A127" s="309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08"/>
      <c r="S127" s="308"/>
      <c r="T127" s="308"/>
      <c r="U127" s="294"/>
      <c r="V127" s="294"/>
      <c r="W127" s="294"/>
      <c r="X127" s="296"/>
      <c r="Y127" s="296"/>
      <c r="Z127" s="296"/>
      <c r="AA127" s="296"/>
      <c r="AB127" s="296"/>
      <c r="AC127" s="296"/>
      <c r="AD127" s="296"/>
      <c r="AE127" s="296"/>
      <c r="AF127" s="256" t="str">
        <f t="shared" ref="AF127" si="114">IF($X127="","",IF($U127="％",$X127*($R127*0.01),$R127*$X127))</f>
        <v/>
      </c>
      <c r="AG127" s="256"/>
      <c r="AH127" s="256"/>
      <c r="AI127" s="256"/>
      <c r="AJ127" s="256"/>
      <c r="AK127" s="256"/>
      <c r="AL127" s="256"/>
      <c r="AM127" s="256"/>
      <c r="AN127" s="294"/>
      <c r="AO127" s="294"/>
      <c r="AP127" s="294"/>
      <c r="AQ127" s="256" t="str">
        <f t="shared" ref="AQ127" si="115">IF($AN127="","",IF($U127="％",$X127*($AN127*0.01),$X127*$AN127))</f>
        <v/>
      </c>
      <c r="AR127" s="256"/>
      <c r="AS127" s="256"/>
      <c r="AT127" s="256"/>
      <c r="AU127" s="256"/>
      <c r="AV127" s="256"/>
      <c r="AW127" s="256"/>
      <c r="AX127" s="256"/>
      <c r="AY127" s="294"/>
      <c r="AZ127" s="294"/>
      <c r="BA127" s="294"/>
      <c r="BB127" s="256" t="str">
        <f t="shared" ref="BB127" si="116">IF($AY127="","",IF($U127="％",$X127*($AY127*0.01),$AY127*$X127))</f>
        <v/>
      </c>
      <c r="BC127" s="256"/>
      <c r="BD127" s="256"/>
      <c r="BE127" s="256"/>
      <c r="BF127" s="256"/>
      <c r="BG127" s="256"/>
      <c r="BH127" s="256"/>
      <c r="BI127" s="256"/>
      <c r="BJ127" s="252" t="str">
        <f t="shared" ref="BJ127" si="117">IF($AY127="","",$AN127+$AY127)</f>
        <v/>
      </c>
      <c r="BK127" s="253"/>
      <c r="BL127" s="253"/>
      <c r="BM127" s="256" t="str">
        <f t="shared" ref="BM127" si="118">IF($BB127="","",$AQ127+$BB127)</f>
        <v/>
      </c>
      <c r="BN127" s="256"/>
      <c r="BO127" s="256"/>
      <c r="BP127" s="256"/>
      <c r="BQ127" s="256"/>
      <c r="BR127" s="256"/>
      <c r="BS127" s="256"/>
      <c r="BT127" s="256"/>
      <c r="BU127" s="253" t="str">
        <f t="shared" ref="BU127" si="119">IF(R127="","",$R127-$BJ127)</f>
        <v/>
      </c>
      <c r="BV127" s="253"/>
      <c r="BW127" s="253"/>
      <c r="BX127" s="256" t="str">
        <f>IF($BM127="","",$AF127-$BM127)</f>
        <v/>
      </c>
      <c r="BY127" s="256"/>
      <c r="BZ127" s="256"/>
      <c r="CA127" s="256"/>
      <c r="CB127" s="256"/>
      <c r="CC127" s="256"/>
      <c r="CD127" s="256"/>
      <c r="CE127" s="256"/>
      <c r="CF127" s="258"/>
      <c r="CG127" s="259"/>
      <c r="CH127" s="259"/>
      <c r="CI127" s="259"/>
      <c r="CJ127" s="259"/>
      <c r="CK127" s="259"/>
      <c r="CL127" s="259"/>
      <c r="CM127" s="259"/>
      <c r="CN127" s="259"/>
      <c r="CO127" s="259"/>
      <c r="CP127" s="259"/>
      <c r="CQ127" s="259"/>
      <c r="CR127" s="260"/>
    </row>
    <row r="128" spans="1:96" ht="18.75" customHeight="1" x14ac:dyDescent="0.4">
      <c r="A128" s="309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08"/>
      <c r="S128" s="308"/>
      <c r="T128" s="308"/>
      <c r="U128" s="294"/>
      <c r="V128" s="294"/>
      <c r="W128" s="294"/>
      <c r="X128" s="296"/>
      <c r="Y128" s="296"/>
      <c r="Z128" s="296"/>
      <c r="AA128" s="296"/>
      <c r="AB128" s="296"/>
      <c r="AC128" s="296"/>
      <c r="AD128" s="296"/>
      <c r="AE128" s="296"/>
      <c r="AF128" s="298"/>
      <c r="AG128" s="298"/>
      <c r="AH128" s="298"/>
      <c r="AI128" s="298"/>
      <c r="AJ128" s="298"/>
      <c r="AK128" s="298"/>
      <c r="AL128" s="298"/>
      <c r="AM128" s="298"/>
      <c r="AN128" s="294"/>
      <c r="AO128" s="294"/>
      <c r="AP128" s="294"/>
      <c r="AQ128" s="298"/>
      <c r="AR128" s="298"/>
      <c r="AS128" s="298"/>
      <c r="AT128" s="298"/>
      <c r="AU128" s="298"/>
      <c r="AV128" s="298"/>
      <c r="AW128" s="298"/>
      <c r="AX128" s="298"/>
      <c r="AY128" s="294"/>
      <c r="AZ128" s="294"/>
      <c r="BA128" s="294"/>
      <c r="BB128" s="298"/>
      <c r="BC128" s="298"/>
      <c r="BD128" s="298"/>
      <c r="BE128" s="298"/>
      <c r="BF128" s="298"/>
      <c r="BG128" s="298"/>
      <c r="BH128" s="298"/>
      <c r="BI128" s="298"/>
      <c r="BJ128" s="252"/>
      <c r="BK128" s="253"/>
      <c r="BL128" s="253"/>
      <c r="BM128" s="298"/>
      <c r="BN128" s="298"/>
      <c r="BO128" s="298"/>
      <c r="BP128" s="298"/>
      <c r="BQ128" s="298"/>
      <c r="BR128" s="298"/>
      <c r="BS128" s="298"/>
      <c r="BT128" s="298"/>
      <c r="BU128" s="253"/>
      <c r="BV128" s="253"/>
      <c r="BW128" s="253"/>
      <c r="BX128" s="298"/>
      <c r="BY128" s="298"/>
      <c r="BZ128" s="298"/>
      <c r="CA128" s="298"/>
      <c r="CB128" s="298"/>
      <c r="CC128" s="298"/>
      <c r="CD128" s="298"/>
      <c r="CE128" s="298"/>
      <c r="CF128" s="299"/>
      <c r="CG128" s="300"/>
      <c r="CH128" s="300"/>
      <c r="CI128" s="300"/>
      <c r="CJ128" s="300"/>
      <c r="CK128" s="300"/>
      <c r="CL128" s="300"/>
      <c r="CM128" s="300"/>
      <c r="CN128" s="300"/>
      <c r="CO128" s="300"/>
      <c r="CP128" s="300"/>
      <c r="CQ128" s="300"/>
      <c r="CR128" s="301"/>
    </row>
    <row r="129" spans="1:96" ht="18.75" customHeight="1" x14ac:dyDescent="0.4">
      <c r="A129" s="302"/>
      <c r="B129" s="303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4"/>
      <c r="R129" s="308"/>
      <c r="S129" s="308"/>
      <c r="T129" s="308"/>
      <c r="U129" s="294"/>
      <c r="V129" s="294"/>
      <c r="W129" s="294"/>
      <c r="X129" s="296"/>
      <c r="Y129" s="296"/>
      <c r="Z129" s="296"/>
      <c r="AA129" s="296"/>
      <c r="AB129" s="296"/>
      <c r="AC129" s="296"/>
      <c r="AD129" s="296"/>
      <c r="AE129" s="296"/>
      <c r="AF129" s="256" t="str">
        <f t="shared" ref="AF129:AF159" si="120">IF($X129="","",IF($U129="％",$X129*($R129*0.01),$R129*$X129))</f>
        <v/>
      </c>
      <c r="AG129" s="256"/>
      <c r="AH129" s="256"/>
      <c r="AI129" s="256"/>
      <c r="AJ129" s="256"/>
      <c r="AK129" s="256"/>
      <c r="AL129" s="256"/>
      <c r="AM129" s="256"/>
      <c r="AN129" s="294"/>
      <c r="AO129" s="294"/>
      <c r="AP129" s="294"/>
      <c r="AQ129" s="256" t="str">
        <f t="shared" ref="AQ129:AQ159" si="121">IF($AN129="","",IF($U129="％",$X129*($AN129*0.01),$X129*$AN129))</f>
        <v/>
      </c>
      <c r="AR129" s="256"/>
      <c r="AS129" s="256"/>
      <c r="AT129" s="256"/>
      <c r="AU129" s="256"/>
      <c r="AV129" s="256"/>
      <c r="AW129" s="256"/>
      <c r="AX129" s="256"/>
      <c r="AY129" s="294"/>
      <c r="AZ129" s="294"/>
      <c r="BA129" s="294"/>
      <c r="BB129" s="256" t="str">
        <f t="shared" ref="BB129:BB159" si="122">IF($AY129="","",IF($U129="％",$X129*($AY129*0.01),$AY129*$X129))</f>
        <v/>
      </c>
      <c r="BC129" s="256"/>
      <c r="BD129" s="256"/>
      <c r="BE129" s="256"/>
      <c r="BF129" s="256"/>
      <c r="BG129" s="256"/>
      <c r="BH129" s="256"/>
      <c r="BI129" s="256"/>
      <c r="BJ129" s="252" t="str">
        <f t="shared" ref="BJ129:BJ131" si="123">IF($AY129="","",$AN129+$AY129)</f>
        <v/>
      </c>
      <c r="BK129" s="253"/>
      <c r="BL129" s="253"/>
      <c r="BM129" s="256" t="str">
        <f t="shared" ref="BM129:BM159" si="124">IF($BB129="","",$AQ129+$BB129)</f>
        <v/>
      </c>
      <c r="BN129" s="256"/>
      <c r="BO129" s="256"/>
      <c r="BP129" s="256"/>
      <c r="BQ129" s="256"/>
      <c r="BR129" s="256"/>
      <c r="BS129" s="256"/>
      <c r="BT129" s="256"/>
      <c r="BU129" s="253" t="str">
        <f t="shared" ref="BU129" si="125">IF(R129="","",$R129-$BJ129)</f>
        <v/>
      </c>
      <c r="BV129" s="253"/>
      <c r="BW129" s="253"/>
      <c r="BX129" s="256" t="str">
        <f>IF($BM129="","",$AF129-$BM129)</f>
        <v/>
      </c>
      <c r="BY129" s="256"/>
      <c r="BZ129" s="256"/>
      <c r="CA129" s="256"/>
      <c r="CB129" s="256"/>
      <c r="CC129" s="256"/>
      <c r="CD129" s="256"/>
      <c r="CE129" s="256"/>
      <c r="CF129" s="258"/>
      <c r="CG129" s="259"/>
      <c r="CH129" s="259"/>
      <c r="CI129" s="259"/>
      <c r="CJ129" s="259"/>
      <c r="CK129" s="259"/>
      <c r="CL129" s="259"/>
      <c r="CM129" s="259"/>
      <c r="CN129" s="259"/>
      <c r="CO129" s="259"/>
      <c r="CP129" s="259"/>
      <c r="CQ129" s="259"/>
      <c r="CR129" s="260"/>
    </row>
    <row r="130" spans="1:96" ht="18.75" customHeight="1" x14ac:dyDescent="0.4">
      <c r="A130" s="305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7"/>
      <c r="R130" s="308"/>
      <c r="S130" s="308"/>
      <c r="T130" s="308"/>
      <c r="U130" s="294"/>
      <c r="V130" s="294"/>
      <c r="W130" s="294"/>
      <c r="X130" s="296"/>
      <c r="Y130" s="296"/>
      <c r="Z130" s="296"/>
      <c r="AA130" s="296"/>
      <c r="AB130" s="296"/>
      <c r="AC130" s="296"/>
      <c r="AD130" s="296"/>
      <c r="AE130" s="296"/>
      <c r="AF130" s="298"/>
      <c r="AG130" s="298"/>
      <c r="AH130" s="298"/>
      <c r="AI130" s="298"/>
      <c r="AJ130" s="298"/>
      <c r="AK130" s="298"/>
      <c r="AL130" s="298"/>
      <c r="AM130" s="298"/>
      <c r="AN130" s="294"/>
      <c r="AO130" s="294"/>
      <c r="AP130" s="294"/>
      <c r="AQ130" s="298"/>
      <c r="AR130" s="298"/>
      <c r="AS130" s="298"/>
      <c r="AT130" s="298"/>
      <c r="AU130" s="298"/>
      <c r="AV130" s="298"/>
      <c r="AW130" s="298"/>
      <c r="AX130" s="298"/>
      <c r="AY130" s="294"/>
      <c r="AZ130" s="294"/>
      <c r="BA130" s="294"/>
      <c r="BB130" s="298"/>
      <c r="BC130" s="298"/>
      <c r="BD130" s="298"/>
      <c r="BE130" s="298"/>
      <c r="BF130" s="298"/>
      <c r="BG130" s="298"/>
      <c r="BH130" s="298"/>
      <c r="BI130" s="298"/>
      <c r="BJ130" s="252"/>
      <c r="BK130" s="253"/>
      <c r="BL130" s="253"/>
      <c r="BM130" s="298"/>
      <c r="BN130" s="298"/>
      <c r="BO130" s="298"/>
      <c r="BP130" s="298"/>
      <c r="BQ130" s="298"/>
      <c r="BR130" s="298"/>
      <c r="BS130" s="298"/>
      <c r="BT130" s="298"/>
      <c r="BU130" s="253"/>
      <c r="BV130" s="253"/>
      <c r="BW130" s="253"/>
      <c r="BX130" s="298"/>
      <c r="BY130" s="298"/>
      <c r="BZ130" s="298"/>
      <c r="CA130" s="298"/>
      <c r="CB130" s="298"/>
      <c r="CC130" s="298"/>
      <c r="CD130" s="298"/>
      <c r="CE130" s="298"/>
      <c r="CF130" s="299"/>
      <c r="CG130" s="300"/>
      <c r="CH130" s="300"/>
      <c r="CI130" s="300"/>
      <c r="CJ130" s="300"/>
      <c r="CK130" s="300"/>
      <c r="CL130" s="300"/>
      <c r="CM130" s="300"/>
      <c r="CN130" s="300"/>
      <c r="CO130" s="300"/>
      <c r="CP130" s="300"/>
      <c r="CQ130" s="300"/>
      <c r="CR130" s="301"/>
    </row>
    <row r="131" spans="1:96" ht="18.75" customHeight="1" x14ac:dyDescent="0.4">
      <c r="A131" s="302"/>
      <c r="B131" s="303"/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4"/>
      <c r="R131" s="308"/>
      <c r="S131" s="308"/>
      <c r="T131" s="308"/>
      <c r="U131" s="294"/>
      <c r="V131" s="294"/>
      <c r="W131" s="294"/>
      <c r="X131" s="296"/>
      <c r="Y131" s="296"/>
      <c r="Z131" s="296"/>
      <c r="AA131" s="296"/>
      <c r="AB131" s="296"/>
      <c r="AC131" s="296"/>
      <c r="AD131" s="296"/>
      <c r="AE131" s="296"/>
      <c r="AF131" s="256" t="str">
        <f t="shared" si="120"/>
        <v/>
      </c>
      <c r="AG131" s="256"/>
      <c r="AH131" s="256"/>
      <c r="AI131" s="256"/>
      <c r="AJ131" s="256"/>
      <c r="AK131" s="256"/>
      <c r="AL131" s="256"/>
      <c r="AM131" s="256"/>
      <c r="AN131" s="294"/>
      <c r="AO131" s="294"/>
      <c r="AP131" s="294"/>
      <c r="AQ131" s="256" t="str">
        <f t="shared" si="121"/>
        <v/>
      </c>
      <c r="AR131" s="256"/>
      <c r="AS131" s="256"/>
      <c r="AT131" s="256"/>
      <c r="AU131" s="256"/>
      <c r="AV131" s="256"/>
      <c r="AW131" s="256"/>
      <c r="AX131" s="256"/>
      <c r="AY131" s="294"/>
      <c r="AZ131" s="294"/>
      <c r="BA131" s="294"/>
      <c r="BB131" s="256" t="str">
        <f t="shared" si="122"/>
        <v/>
      </c>
      <c r="BC131" s="256"/>
      <c r="BD131" s="256"/>
      <c r="BE131" s="256"/>
      <c r="BF131" s="256"/>
      <c r="BG131" s="256"/>
      <c r="BH131" s="256"/>
      <c r="BI131" s="256"/>
      <c r="BJ131" s="252" t="str">
        <f t="shared" si="123"/>
        <v/>
      </c>
      <c r="BK131" s="253"/>
      <c r="BL131" s="253"/>
      <c r="BM131" s="256" t="str">
        <f t="shared" si="124"/>
        <v/>
      </c>
      <c r="BN131" s="256"/>
      <c r="BO131" s="256"/>
      <c r="BP131" s="256"/>
      <c r="BQ131" s="256"/>
      <c r="BR131" s="256"/>
      <c r="BS131" s="256"/>
      <c r="BT131" s="256"/>
      <c r="BU131" s="253" t="str">
        <f t="shared" ref="BU131" si="126">IF(R131="","",$R131-$BJ131)</f>
        <v/>
      </c>
      <c r="BV131" s="253"/>
      <c r="BW131" s="253"/>
      <c r="BX131" s="256" t="str">
        <f>IF($BM131="","",$AF131-$BM131)</f>
        <v/>
      </c>
      <c r="BY131" s="256"/>
      <c r="BZ131" s="256"/>
      <c r="CA131" s="256"/>
      <c r="CB131" s="256"/>
      <c r="CC131" s="256"/>
      <c r="CD131" s="256"/>
      <c r="CE131" s="256"/>
      <c r="CF131" s="258"/>
      <c r="CG131" s="259"/>
      <c r="CH131" s="259"/>
      <c r="CI131" s="259"/>
      <c r="CJ131" s="259"/>
      <c r="CK131" s="259"/>
      <c r="CL131" s="259"/>
      <c r="CM131" s="259"/>
      <c r="CN131" s="259"/>
      <c r="CO131" s="259"/>
      <c r="CP131" s="259"/>
      <c r="CQ131" s="259"/>
      <c r="CR131" s="260"/>
    </row>
    <row r="132" spans="1:96" ht="18.75" customHeight="1" x14ac:dyDescent="0.4">
      <c r="A132" s="305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7"/>
      <c r="R132" s="308"/>
      <c r="S132" s="308"/>
      <c r="T132" s="308"/>
      <c r="U132" s="294"/>
      <c r="V132" s="294"/>
      <c r="W132" s="294"/>
      <c r="X132" s="296"/>
      <c r="Y132" s="296"/>
      <c r="Z132" s="296"/>
      <c r="AA132" s="296"/>
      <c r="AB132" s="296"/>
      <c r="AC132" s="296"/>
      <c r="AD132" s="296"/>
      <c r="AE132" s="296"/>
      <c r="AF132" s="298"/>
      <c r="AG132" s="298"/>
      <c r="AH132" s="298"/>
      <c r="AI132" s="298"/>
      <c r="AJ132" s="298"/>
      <c r="AK132" s="298"/>
      <c r="AL132" s="298"/>
      <c r="AM132" s="298"/>
      <c r="AN132" s="294"/>
      <c r="AO132" s="294"/>
      <c r="AP132" s="294"/>
      <c r="AQ132" s="298"/>
      <c r="AR132" s="298"/>
      <c r="AS132" s="298"/>
      <c r="AT132" s="298"/>
      <c r="AU132" s="298"/>
      <c r="AV132" s="298"/>
      <c r="AW132" s="298"/>
      <c r="AX132" s="298"/>
      <c r="AY132" s="294"/>
      <c r="AZ132" s="294"/>
      <c r="BA132" s="294"/>
      <c r="BB132" s="298"/>
      <c r="BC132" s="298"/>
      <c r="BD132" s="298"/>
      <c r="BE132" s="298"/>
      <c r="BF132" s="298"/>
      <c r="BG132" s="298"/>
      <c r="BH132" s="298"/>
      <c r="BI132" s="298"/>
      <c r="BJ132" s="252"/>
      <c r="BK132" s="253"/>
      <c r="BL132" s="253"/>
      <c r="BM132" s="298"/>
      <c r="BN132" s="298"/>
      <c r="BO132" s="298"/>
      <c r="BP132" s="298"/>
      <c r="BQ132" s="298"/>
      <c r="BR132" s="298"/>
      <c r="BS132" s="298"/>
      <c r="BT132" s="298"/>
      <c r="BU132" s="253"/>
      <c r="BV132" s="253"/>
      <c r="BW132" s="253"/>
      <c r="BX132" s="298"/>
      <c r="BY132" s="298"/>
      <c r="BZ132" s="298"/>
      <c r="CA132" s="298"/>
      <c r="CB132" s="298"/>
      <c r="CC132" s="298"/>
      <c r="CD132" s="298"/>
      <c r="CE132" s="298"/>
      <c r="CF132" s="299"/>
      <c r="CG132" s="300"/>
      <c r="CH132" s="300"/>
      <c r="CI132" s="300"/>
      <c r="CJ132" s="300"/>
      <c r="CK132" s="300"/>
      <c r="CL132" s="300"/>
      <c r="CM132" s="300"/>
      <c r="CN132" s="300"/>
      <c r="CO132" s="300"/>
      <c r="CP132" s="300"/>
      <c r="CQ132" s="300"/>
      <c r="CR132" s="301"/>
    </row>
    <row r="133" spans="1:96" ht="18.75" customHeight="1" x14ac:dyDescent="0.4">
      <c r="A133" s="302"/>
      <c r="B133" s="303"/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4"/>
      <c r="R133" s="308"/>
      <c r="S133" s="308"/>
      <c r="T133" s="308"/>
      <c r="U133" s="294"/>
      <c r="V133" s="294"/>
      <c r="W133" s="294"/>
      <c r="X133" s="296"/>
      <c r="Y133" s="296"/>
      <c r="Z133" s="296"/>
      <c r="AA133" s="296"/>
      <c r="AB133" s="296"/>
      <c r="AC133" s="296"/>
      <c r="AD133" s="296"/>
      <c r="AE133" s="296"/>
      <c r="AF133" s="256" t="str">
        <f t="shared" si="120"/>
        <v/>
      </c>
      <c r="AG133" s="256"/>
      <c r="AH133" s="256"/>
      <c r="AI133" s="256"/>
      <c r="AJ133" s="256"/>
      <c r="AK133" s="256"/>
      <c r="AL133" s="256"/>
      <c r="AM133" s="256"/>
      <c r="AN133" s="294"/>
      <c r="AO133" s="294"/>
      <c r="AP133" s="294"/>
      <c r="AQ133" s="256" t="str">
        <f t="shared" si="121"/>
        <v/>
      </c>
      <c r="AR133" s="256"/>
      <c r="AS133" s="256"/>
      <c r="AT133" s="256"/>
      <c r="AU133" s="256"/>
      <c r="AV133" s="256"/>
      <c r="AW133" s="256"/>
      <c r="AX133" s="256"/>
      <c r="AY133" s="294"/>
      <c r="AZ133" s="294"/>
      <c r="BA133" s="294"/>
      <c r="BB133" s="256" t="str">
        <f t="shared" si="122"/>
        <v/>
      </c>
      <c r="BC133" s="256"/>
      <c r="BD133" s="256"/>
      <c r="BE133" s="256"/>
      <c r="BF133" s="256"/>
      <c r="BG133" s="256"/>
      <c r="BH133" s="256"/>
      <c r="BI133" s="256"/>
      <c r="BJ133" s="252"/>
      <c r="BK133" s="253"/>
      <c r="BL133" s="253"/>
      <c r="BM133" s="256" t="str">
        <f t="shared" si="124"/>
        <v/>
      </c>
      <c r="BN133" s="256"/>
      <c r="BO133" s="256"/>
      <c r="BP133" s="256"/>
      <c r="BQ133" s="256"/>
      <c r="BR133" s="256"/>
      <c r="BS133" s="256"/>
      <c r="BT133" s="256"/>
      <c r="BU133" s="253"/>
      <c r="BV133" s="253"/>
      <c r="BW133" s="253"/>
      <c r="BX133" s="256" t="str">
        <f t="shared" ref="BX133" si="127">IF($BM133="","",$AF133-$BM133)</f>
        <v/>
      </c>
      <c r="BY133" s="256"/>
      <c r="BZ133" s="256"/>
      <c r="CA133" s="256"/>
      <c r="CB133" s="256"/>
      <c r="CC133" s="256"/>
      <c r="CD133" s="256"/>
      <c r="CE133" s="256"/>
      <c r="CF133" s="258"/>
      <c r="CG133" s="259"/>
      <c r="CH133" s="259"/>
      <c r="CI133" s="259"/>
      <c r="CJ133" s="259"/>
      <c r="CK133" s="259"/>
      <c r="CL133" s="259"/>
      <c r="CM133" s="259"/>
      <c r="CN133" s="259"/>
      <c r="CO133" s="259"/>
      <c r="CP133" s="259"/>
      <c r="CQ133" s="259"/>
      <c r="CR133" s="260"/>
    </row>
    <row r="134" spans="1:96" ht="18.75" customHeight="1" x14ac:dyDescent="0.4">
      <c r="A134" s="305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7"/>
      <c r="R134" s="308"/>
      <c r="S134" s="308"/>
      <c r="T134" s="308"/>
      <c r="U134" s="294"/>
      <c r="V134" s="294"/>
      <c r="W134" s="294"/>
      <c r="X134" s="296"/>
      <c r="Y134" s="296"/>
      <c r="Z134" s="296"/>
      <c r="AA134" s="296"/>
      <c r="AB134" s="296"/>
      <c r="AC134" s="296"/>
      <c r="AD134" s="296"/>
      <c r="AE134" s="296"/>
      <c r="AF134" s="298"/>
      <c r="AG134" s="298"/>
      <c r="AH134" s="298"/>
      <c r="AI134" s="298"/>
      <c r="AJ134" s="298"/>
      <c r="AK134" s="298"/>
      <c r="AL134" s="298"/>
      <c r="AM134" s="298"/>
      <c r="AN134" s="294"/>
      <c r="AO134" s="294"/>
      <c r="AP134" s="294"/>
      <c r="AQ134" s="298"/>
      <c r="AR134" s="298"/>
      <c r="AS134" s="298"/>
      <c r="AT134" s="298"/>
      <c r="AU134" s="298"/>
      <c r="AV134" s="298"/>
      <c r="AW134" s="298"/>
      <c r="AX134" s="298"/>
      <c r="AY134" s="294"/>
      <c r="AZ134" s="294"/>
      <c r="BA134" s="294"/>
      <c r="BB134" s="298"/>
      <c r="BC134" s="298"/>
      <c r="BD134" s="298"/>
      <c r="BE134" s="298"/>
      <c r="BF134" s="298"/>
      <c r="BG134" s="298"/>
      <c r="BH134" s="298"/>
      <c r="BI134" s="298"/>
      <c r="BJ134" s="252"/>
      <c r="BK134" s="253"/>
      <c r="BL134" s="253"/>
      <c r="BM134" s="298"/>
      <c r="BN134" s="298"/>
      <c r="BO134" s="298"/>
      <c r="BP134" s="298"/>
      <c r="BQ134" s="298"/>
      <c r="BR134" s="298"/>
      <c r="BS134" s="298"/>
      <c r="BT134" s="298"/>
      <c r="BU134" s="253"/>
      <c r="BV134" s="253"/>
      <c r="BW134" s="253"/>
      <c r="BX134" s="298"/>
      <c r="BY134" s="298"/>
      <c r="BZ134" s="298"/>
      <c r="CA134" s="298"/>
      <c r="CB134" s="298"/>
      <c r="CC134" s="298"/>
      <c r="CD134" s="298"/>
      <c r="CE134" s="298"/>
      <c r="CF134" s="299"/>
      <c r="CG134" s="300"/>
      <c r="CH134" s="300"/>
      <c r="CI134" s="300"/>
      <c r="CJ134" s="300"/>
      <c r="CK134" s="300"/>
      <c r="CL134" s="300"/>
      <c r="CM134" s="300"/>
      <c r="CN134" s="300"/>
      <c r="CO134" s="300"/>
      <c r="CP134" s="300"/>
      <c r="CQ134" s="300"/>
      <c r="CR134" s="301"/>
    </row>
    <row r="135" spans="1:96" ht="18.75" customHeight="1" x14ac:dyDescent="0.4">
      <c r="A135" s="302"/>
      <c r="B135" s="303"/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4"/>
      <c r="R135" s="308"/>
      <c r="S135" s="308"/>
      <c r="T135" s="308"/>
      <c r="U135" s="294"/>
      <c r="V135" s="294"/>
      <c r="W135" s="294"/>
      <c r="X135" s="296"/>
      <c r="Y135" s="296"/>
      <c r="Z135" s="296"/>
      <c r="AA135" s="296"/>
      <c r="AB135" s="296"/>
      <c r="AC135" s="296"/>
      <c r="AD135" s="296"/>
      <c r="AE135" s="296"/>
      <c r="AF135" s="256" t="str">
        <f t="shared" si="120"/>
        <v/>
      </c>
      <c r="AG135" s="256"/>
      <c r="AH135" s="256"/>
      <c r="AI135" s="256"/>
      <c r="AJ135" s="256"/>
      <c r="AK135" s="256"/>
      <c r="AL135" s="256"/>
      <c r="AM135" s="256"/>
      <c r="AN135" s="294"/>
      <c r="AO135" s="294"/>
      <c r="AP135" s="294"/>
      <c r="AQ135" s="256" t="str">
        <f t="shared" si="121"/>
        <v/>
      </c>
      <c r="AR135" s="256"/>
      <c r="AS135" s="256"/>
      <c r="AT135" s="256"/>
      <c r="AU135" s="256"/>
      <c r="AV135" s="256"/>
      <c r="AW135" s="256"/>
      <c r="AX135" s="256"/>
      <c r="AY135" s="294"/>
      <c r="AZ135" s="294"/>
      <c r="BA135" s="294"/>
      <c r="BB135" s="256" t="str">
        <f t="shared" si="122"/>
        <v/>
      </c>
      <c r="BC135" s="256"/>
      <c r="BD135" s="256"/>
      <c r="BE135" s="256"/>
      <c r="BF135" s="256"/>
      <c r="BG135" s="256"/>
      <c r="BH135" s="256"/>
      <c r="BI135" s="256"/>
      <c r="BJ135" s="252"/>
      <c r="BK135" s="253"/>
      <c r="BL135" s="253"/>
      <c r="BM135" s="256" t="str">
        <f t="shared" si="124"/>
        <v/>
      </c>
      <c r="BN135" s="256"/>
      <c r="BO135" s="256"/>
      <c r="BP135" s="256"/>
      <c r="BQ135" s="256"/>
      <c r="BR135" s="256"/>
      <c r="BS135" s="256"/>
      <c r="BT135" s="256"/>
      <c r="BU135" s="253"/>
      <c r="BV135" s="253"/>
      <c r="BW135" s="253"/>
      <c r="BX135" s="256" t="str">
        <f t="shared" ref="BX135" si="128">IF($BM135="","",$AF135-$BM135)</f>
        <v/>
      </c>
      <c r="BY135" s="256"/>
      <c r="BZ135" s="256"/>
      <c r="CA135" s="256"/>
      <c r="CB135" s="256"/>
      <c r="CC135" s="256"/>
      <c r="CD135" s="256"/>
      <c r="CE135" s="256"/>
      <c r="CF135" s="258"/>
      <c r="CG135" s="259"/>
      <c r="CH135" s="259"/>
      <c r="CI135" s="259"/>
      <c r="CJ135" s="259"/>
      <c r="CK135" s="259"/>
      <c r="CL135" s="259"/>
      <c r="CM135" s="259"/>
      <c r="CN135" s="259"/>
      <c r="CO135" s="259"/>
      <c r="CP135" s="259"/>
      <c r="CQ135" s="259"/>
      <c r="CR135" s="260"/>
    </row>
    <row r="136" spans="1:96" ht="18.75" customHeight="1" x14ac:dyDescent="0.4">
      <c r="A136" s="305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7"/>
      <c r="R136" s="308"/>
      <c r="S136" s="308"/>
      <c r="T136" s="308"/>
      <c r="U136" s="294"/>
      <c r="V136" s="294"/>
      <c r="W136" s="294"/>
      <c r="X136" s="296"/>
      <c r="Y136" s="296"/>
      <c r="Z136" s="296"/>
      <c r="AA136" s="296"/>
      <c r="AB136" s="296"/>
      <c r="AC136" s="296"/>
      <c r="AD136" s="296"/>
      <c r="AE136" s="296"/>
      <c r="AF136" s="298"/>
      <c r="AG136" s="298"/>
      <c r="AH136" s="298"/>
      <c r="AI136" s="298"/>
      <c r="AJ136" s="298"/>
      <c r="AK136" s="298"/>
      <c r="AL136" s="298"/>
      <c r="AM136" s="298"/>
      <c r="AN136" s="294"/>
      <c r="AO136" s="294"/>
      <c r="AP136" s="294"/>
      <c r="AQ136" s="298"/>
      <c r="AR136" s="298"/>
      <c r="AS136" s="298"/>
      <c r="AT136" s="298"/>
      <c r="AU136" s="298"/>
      <c r="AV136" s="298"/>
      <c r="AW136" s="298"/>
      <c r="AX136" s="298"/>
      <c r="AY136" s="294"/>
      <c r="AZ136" s="294"/>
      <c r="BA136" s="294"/>
      <c r="BB136" s="298"/>
      <c r="BC136" s="298"/>
      <c r="BD136" s="298"/>
      <c r="BE136" s="298"/>
      <c r="BF136" s="298"/>
      <c r="BG136" s="298"/>
      <c r="BH136" s="298"/>
      <c r="BI136" s="298"/>
      <c r="BJ136" s="252"/>
      <c r="BK136" s="253"/>
      <c r="BL136" s="253"/>
      <c r="BM136" s="298"/>
      <c r="BN136" s="298"/>
      <c r="BO136" s="298"/>
      <c r="BP136" s="298"/>
      <c r="BQ136" s="298"/>
      <c r="BR136" s="298"/>
      <c r="BS136" s="298"/>
      <c r="BT136" s="298"/>
      <c r="BU136" s="253"/>
      <c r="BV136" s="253"/>
      <c r="BW136" s="253"/>
      <c r="BX136" s="298"/>
      <c r="BY136" s="298"/>
      <c r="BZ136" s="298"/>
      <c r="CA136" s="298"/>
      <c r="CB136" s="298"/>
      <c r="CC136" s="298"/>
      <c r="CD136" s="298"/>
      <c r="CE136" s="298"/>
      <c r="CF136" s="299"/>
      <c r="CG136" s="300"/>
      <c r="CH136" s="300"/>
      <c r="CI136" s="300"/>
      <c r="CJ136" s="300"/>
      <c r="CK136" s="300"/>
      <c r="CL136" s="300"/>
      <c r="CM136" s="300"/>
      <c r="CN136" s="300"/>
      <c r="CO136" s="300"/>
      <c r="CP136" s="300"/>
      <c r="CQ136" s="300"/>
      <c r="CR136" s="301"/>
    </row>
    <row r="137" spans="1:96" ht="18.75" customHeight="1" x14ac:dyDescent="0.4">
      <c r="A137" s="309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08"/>
      <c r="S137" s="308"/>
      <c r="T137" s="308"/>
      <c r="U137" s="294"/>
      <c r="V137" s="294"/>
      <c r="W137" s="294"/>
      <c r="X137" s="296"/>
      <c r="Y137" s="296"/>
      <c r="Z137" s="296"/>
      <c r="AA137" s="296"/>
      <c r="AB137" s="296"/>
      <c r="AC137" s="296"/>
      <c r="AD137" s="296"/>
      <c r="AE137" s="296"/>
      <c r="AF137" s="256" t="str">
        <f t="shared" si="120"/>
        <v/>
      </c>
      <c r="AG137" s="256"/>
      <c r="AH137" s="256"/>
      <c r="AI137" s="256"/>
      <c r="AJ137" s="256"/>
      <c r="AK137" s="256"/>
      <c r="AL137" s="256"/>
      <c r="AM137" s="256"/>
      <c r="AN137" s="308"/>
      <c r="AO137" s="308"/>
      <c r="AP137" s="308"/>
      <c r="AQ137" s="256" t="str">
        <f t="shared" si="121"/>
        <v/>
      </c>
      <c r="AR137" s="256"/>
      <c r="AS137" s="256"/>
      <c r="AT137" s="256"/>
      <c r="AU137" s="256"/>
      <c r="AV137" s="256"/>
      <c r="AW137" s="256"/>
      <c r="AX137" s="256"/>
      <c r="AY137" s="308"/>
      <c r="AZ137" s="308"/>
      <c r="BA137" s="308"/>
      <c r="BB137" s="256" t="str">
        <f t="shared" si="122"/>
        <v/>
      </c>
      <c r="BC137" s="256"/>
      <c r="BD137" s="256"/>
      <c r="BE137" s="256"/>
      <c r="BF137" s="256"/>
      <c r="BG137" s="256"/>
      <c r="BH137" s="256"/>
      <c r="BI137" s="256"/>
      <c r="BJ137" s="311" t="str">
        <f t="shared" ref="BJ137" si="129">IF($AY137="","",$AN137+$AY137)</f>
        <v/>
      </c>
      <c r="BK137" s="312"/>
      <c r="BL137" s="312"/>
      <c r="BM137" s="256" t="str">
        <f t="shared" si="124"/>
        <v/>
      </c>
      <c r="BN137" s="256"/>
      <c r="BO137" s="256"/>
      <c r="BP137" s="256"/>
      <c r="BQ137" s="256"/>
      <c r="BR137" s="256"/>
      <c r="BS137" s="256"/>
      <c r="BT137" s="256"/>
      <c r="BU137" s="312" t="str">
        <f t="shared" ref="BU137" si="130">IF(R137="","",$R137-$BJ137)</f>
        <v/>
      </c>
      <c r="BV137" s="312"/>
      <c r="BW137" s="312"/>
      <c r="BX137" s="256" t="str">
        <f t="shared" ref="BX137" si="131">IF($BM137="","",$AF137-$BM137)</f>
        <v/>
      </c>
      <c r="BY137" s="256"/>
      <c r="BZ137" s="256"/>
      <c r="CA137" s="256"/>
      <c r="CB137" s="256"/>
      <c r="CC137" s="256"/>
      <c r="CD137" s="256"/>
      <c r="CE137" s="256"/>
      <c r="CF137" s="31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14"/>
    </row>
    <row r="138" spans="1:96" ht="18.75" customHeight="1" x14ac:dyDescent="0.4">
      <c r="A138" s="309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08"/>
      <c r="S138" s="308"/>
      <c r="T138" s="308"/>
      <c r="U138" s="294"/>
      <c r="V138" s="294"/>
      <c r="W138" s="294"/>
      <c r="X138" s="296"/>
      <c r="Y138" s="296"/>
      <c r="Z138" s="296"/>
      <c r="AA138" s="296"/>
      <c r="AB138" s="296"/>
      <c r="AC138" s="296"/>
      <c r="AD138" s="296"/>
      <c r="AE138" s="296"/>
      <c r="AF138" s="298"/>
      <c r="AG138" s="298"/>
      <c r="AH138" s="298"/>
      <c r="AI138" s="298"/>
      <c r="AJ138" s="298"/>
      <c r="AK138" s="298"/>
      <c r="AL138" s="298"/>
      <c r="AM138" s="298"/>
      <c r="AN138" s="308"/>
      <c r="AO138" s="308"/>
      <c r="AP138" s="308"/>
      <c r="AQ138" s="298"/>
      <c r="AR138" s="298"/>
      <c r="AS138" s="298"/>
      <c r="AT138" s="298"/>
      <c r="AU138" s="298"/>
      <c r="AV138" s="298"/>
      <c r="AW138" s="298"/>
      <c r="AX138" s="298"/>
      <c r="AY138" s="308"/>
      <c r="AZ138" s="308"/>
      <c r="BA138" s="308"/>
      <c r="BB138" s="298"/>
      <c r="BC138" s="298"/>
      <c r="BD138" s="298"/>
      <c r="BE138" s="298"/>
      <c r="BF138" s="298"/>
      <c r="BG138" s="298"/>
      <c r="BH138" s="298"/>
      <c r="BI138" s="298"/>
      <c r="BJ138" s="311"/>
      <c r="BK138" s="312"/>
      <c r="BL138" s="312"/>
      <c r="BM138" s="298"/>
      <c r="BN138" s="298"/>
      <c r="BO138" s="298"/>
      <c r="BP138" s="298"/>
      <c r="BQ138" s="298"/>
      <c r="BR138" s="298"/>
      <c r="BS138" s="298"/>
      <c r="BT138" s="298"/>
      <c r="BU138" s="312"/>
      <c r="BV138" s="312"/>
      <c r="BW138" s="312"/>
      <c r="BX138" s="298"/>
      <c r="BY138" s="298"/>
      <c r="BZ138" s="298"/>
      <c r="CA138" s="298"/>
      <c r="CB138" s="298"/>
      <c r="CC138" s="298"/>
      <c r="CD138" s="298"/>
      <c r="CE138" s="298"/>
      <c r="CF138" s="315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16"/>
    </row>
    <row r="139" spans="1:96" ht="18.75" customHeight="1" x14ac:dyDescent="0.4">
      <c r="A139" s="288"/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92"/>
      <c r="S139" s="292"/>
      <c r="T139" s="292"/>
      <c r="U139" s="294"/>
      <c r="V139" s="294"/>
      <c r="W139" s="294"/>
      <c r="X139" s="296"/>
      <c r="Y139" s="296"/>
      <c r="Z139" s="296"/>
      <c r="AA139" s="296"/>
      <c r="AB139" s="296"/>
      <c r="AC139" s="296"/>
      <c r="AD139" s="296"/>
      <c r="AE139" s="296"/>
      <c r="AF139" s="256" t="str">
        <f t="shared" si="120"/>
        <v/>
      </c>
      <c r="AG139" s="256"/>
      <c r="AH139" s="256"/>
      <c r="AI139" s="256"/>
      <c r="AJ139" s="256"/>
      <c r="AK139" s="256"/>
      <c r="AL139" s="256"/>
      <c r="AM139" s="256"/>
      <c r="AN139" s="308"/>
      <c r="AO139" s="308"/>
      <c r="AP139" s="308"/>
      <c r="AQ139" s="256" t="str">
        <f t="shared" si="121"/>
        <v/>
      </c>
      <c r="AR139" s="256"/>
      <c r="AS139" s="256"/>
      <c r="AT139" s="256"/>
      <c r="AU139" s="256"/>
      <c r="AV139" s="256"/>
      <c r="AW139" s="256"/>
      <c r="AX139" s="256"/>
      <c r="AY139" s="308"/>
      <c r="AZ139" s="308"/>
      <c r="BA139" s="308"/>
      <c r="BB139" s="256" t="str">
        <f t="shared" si="122"/>
        <v/>
      </c>
      <c r="BC139" s="256"/>
      <c r="BD139" s="256"/>
      <c r="BE139" s="256"/>
      <c r="BF139" s="256"/>
      <c r="BG139" s="256"/>
      <c r="BH139" s="256"/>
      <c r="BI139" s="256"/>
      <c r="BJ139" s="311"/>
      <c r="BK139" s="312"/>
      <c r="BL139" s="312"/>
      <c r="BM139" s="256" t="str">
        <f t="shared" si="124"/>
        <v/>
      </c>
      <c r="BN139" s="256"/>
      <c r="BO139" s="256"/>
      <c r="BP139" s="256"/>
      <c r="BQ139" s="256"/>
      <c r="BR139" s="256"/>
      <c r="BS139" s="256"/>
      <c r="BT139" s="256"/>
      <c r="BU139" s="312"/>
      <c r="BV139" s="312"/>
      <c r="BW139" s="312"/>
      <c r="BX139" s="256" t="str">
        <f t="shared" ref="BX139" si="132">IF($BM139="","",$AF139-$BM139)</f>
        <v/>
      </c>
      <c r="BY139" s="256"/>
      <c r="BZ139" s="256"/>
      <c r="CA139" s="256"/>
      <c r="CB139" s="256"/>
      <c r="CC139" s="256"/>
      <c r="CD139" s="256"/>
      <c r="CE139" s="256"/>
      <c r="CF139" s="31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14"/>
    </row>
    <row r="140" spans="1:96" ht="18.75" customHeight="1" x14ac:dyDescent="0.4">
      <c r="A140" s="309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08"/>
      <c r="S140" s="308"/>
      <c r="T140" s="308"/>
      <c r="U140" s="294"/>
      <c r="V140" s="294"/>
      <c r="W140" s="294"/>
      <c r="X140" s="296"/>
      <c r="Y140" s="296"/>
      <c r="Z140" s="296"/>
      <c r="AA140" s="296"/>
      <c r="AB140" s="296"/>
      <c r="AC140" s="296"/>
      <c r="AD140" s="296"/>
      <c r="AE140" s="296"/>
      <c r="AF140" s="298"/>
      <c r="AG140" s="298"/>
      <c r="AH140" s="298"/>
      <c r="AI140" s="298"/>
      <c r="AJ140" s="298"/>
      <c r="AK140" s="298"/>
      <c r="AL140" s="298"/>
      <c r="AM140" s="298"/>
      <c r="AN140" s="308"/>
      <c r="AO140" s="308"/>
      <c r="AP140" s="308"/>
      <c r="AQ140" s="298"/>
      <c r="AR140" s="298"/>
      <c r="AS140" s="298"/>
      <c r="AT140" s="298"/>
      <c r="AU140" s="298"/>
      <c r="AV140" s="298"/>
      <c r="AW140" s="298"/>
      <c r="AX140" s="298"/>
      <c r="AY140" s="308"/>
      <c r="AZ140" s="308"/>
      <c r="BA140" s="308"/>
      <c r="BB140" s="298"/>
      <c r="BC140" s="298"/>
      <c r="BD140" s="298"/>
      <c r="BE140" s="298"/>
      <c r="BF140" s="298"/>
      <c r="BG140" s="298"/>
      <c r="BH140" s="298"/>
      <c r="BI140" s="298"/>
      <c r="BJ140" s="311"/>
      <c r="BK140" s="312"/>
      <c r="BL140" s="312"/>
      <c r="BM140" s="298"/>
      <c r="BN140" s="298"/>
      <c r="BO140" s="298"/>
      <c r="BP140" s="298"/>
      <c r="BQ140" s="298"/>
      <c r="BR140" s="298"/>
      <c r="BS140" s="298"/>
      <c r="BT140" s="298"/>
      <c r="BU140" s="312"/>
      <c r="BV140" s="312"/>
      <c r="BW140" s="312"/>
      <c r="BX140" s="298"/>
      <c r="BY140" s="298"/>
      <c r="BZ140" s="298"/>
      <c r="CA140" s="298"/>
      <c r="CB140" s="298"/>
      <c r="CC140" s="298"/>
      <c r="CD140" s="298"/>
      <c r="CE140" s="298"/>
      <c r="CF140" s="315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16"/>
    </row>
    <row r="141" spans="1:96" ht="18.75" customHeight="1" x14ac:dyDescent="0.4">
      <c r="A141" s="309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08"/>
      <c r="S141" s="308"/>
      <c r="T141" s="308"/>
      <c r="U141" s="294"/>
      <c r="V141" s="294"/>
      <c r="W141" s="294"/>
      <c r="X141" s="296"/>
      <c r="Y141" s="296"/>
      <c r="Z141" s="296"/>
      <c r="AA141" s="296"/>
      <c r="AB141" s="296"/>
      <c r="AC141" s="296"/>
      <c r="AD141" s="296"/>
      <c r="AE141" s="296"/>
      <c r="AF141" s="256" t="str">
        <f t="shared" si="120"/>
        <v/>
      </c>
      <c r="AG141" s="256"/>
      <c r="AH141" s="256"/>
      <c r="AI141" s="256"/>
      <c r="AJ141" s="256"/>
      <c r="AK141" s="256"/>
      <c r="AL141" s="256"/>
      <c r="AM141" s="256"/>
      <c r="AN141" s="294"/>
      <c r="AO141" s="294"/>
      <c r="AP141" s="294"/>
      <c r="AQ141" s="256" t="str">
        <f t="shared" si="121"/>
        <v/>
      </c>
      <c r="AR141" s="256"/>
      <c r="AS141" s="256"/>
      <c r="AT141" s="256"/>
      <c r="AU141" s="256"/>
      <c r="AV141" s="256"/>
      <c r="AW141" s="256"/>
      <c r="AX141" s="256"/>
      <c r="AY141" s="294"/>
      <c r="AZ141" s="294"/>
      <c r="BA141" s="294"/>
      <c r="BB141" s="256" t="str">
        <f t="shared" si="122"/>
        <v/>
      </c>
      <c r="BC141" s="256"/>
      <c r="BD141" s="256"/>
      <c r="BE141" s="256"/>
      <c r="BF141" s="256"/>
      <c r="BG141" s="256"/>
      <c r="BH141" s="256"/>
      <c r="BI141" s="256"/>
      <c r="BJ141" s="252"/>
      <c r="BK141" s="253"/>
      <c r="BL141" s="253"/>
      <c r="BM141" s="256" t="str">
        <f t="shared" si="124"/>
        <v/>
      </c>
      <c r="BN141" s="256"/>
      <c r="BO141" s="256"/>
      <c r="BP141" s="256"/>
      <c r="BQ141" s="256"/>
      <c r="BR141" s="256"/>
      <c r="BS141" s="256"/>
      <c r="BT141" s="256"/>
      <c r="BU141" s="253"/>
      <c r="BV141" s="253"/>
      <c r="BW141" s="253"/>
      <c r="BX141" s="256" t="str">
        <f t="shared" ref="BX141" si="133">IF($BM141="","",$AF141-$BM141)</f>
        <v/>
      </c>
      <c r="BY141" s="256"/>
      <c r="BZ141" s="256"/>
      <c r="CA141" s="256"/>
      <c r="CB141" s="256"/>
      <c r="CC141" s="256"/>
      <c r="CD141" s="256"/>
      <c r="CE141" s="256"/>
      <c r="CF141" s="258"/>
      <c r="CG141" s="259"/>
      <c r="CH141" s="259"/>
      <c r="CI141" s="259"/>
      <c r="CJ141" s="259"/>
      <c r="CK141" s="259"/>
      <c r="CL141" s="259"/>
      <c r="CM141" s="259"/>
      <c r="CN141" s="259"/>
      <c r="CO141" s="259"/>
      <c r="CP141" s="259"/>
      <c r="CQ141" s="259"/>
      <c r="CR141" s="260"/>
    </row>
    <row r="142" spans="1:96" ht="18.75" customHeight="1" x14ac:dyDescent="0.4">
      <c r="A142" s="309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08"/>
      <c r="S142" s="308"/>
      <c r="T142" s="308"/>
      <c r="U142" s="294"/>
      <c r="V142" s="294"/>
      <c r="W142" s="294"/>
      <c r="X142" s="296"/>
      <c r="Y142" s="296"/>
      <c r="Z142" s="296"/>
      <c r="AA142" s="296"/>
      <c r="AB142" s="296"/>
      <c r="AC142" s="296"/>
      <c r="AD142" s="296"/>
      <c r="AE142" s="296"/>
      <c r="AF142" s="298"/>
      <c r="AG142" s="298"/>
      <c r="AH142" s="298"/>
      <c r="AI142" s="298"/>
      <c r="AJ142" s="298"/>
      <c r="AK142" s="298"/>
      <c r="AL142" s="298"/>
      <c r="AM142" s="298"/>
      <c r="AN142" s="294"/>
      <c r="AO142" s="294"/>
      <c r="AP142" s="294"/>
      <c r="AQ142" s="298"/>
      <c r="AR142" s="298"/>
      <c r="AS142" s="298"/>
      <c r="AT142" s="298"/>
      <c r="AU142" s="298"/>
      <c r="AV142" s="298"/>
      <c r="AW142" s="298"/>
      <c r="AX142" s="298"/>
      <c r="AY142" s="294"/>
      <c r="AZ142" s="294"/>
      <c r="BA142" s="294"/>
      <c r="BB142" s="298"/>
      <c r="BC142" s="298"/>
      <c r="BD142" s="298"/>
      <c r="BE142" s="298"/>
      <c r="BF142" s="298"/>
      <c r="BG142" s="298"/>
      <c r="BH142" s="298"/>
      <c r="BI142" s="298"/>
      <c r="BJ142" s="252"/>
      <c r="BK142" s="253"/>
      <c r="BL142" s="253"/>
      <c r="BM142" s="298"/>
      <c r="BN142" s="298"/>
      <c r="BO142" s="298"/>
      <c r="BP142" s="298"/>
      <c r="BQ142" s="298"/>
      <c r="BR142" s="298"/>
      <c r="BS142" s="298"/>
      <c r="BT142" s="298"/>
      <c r="BU142" s="253"/>
      <c r="BV142" s="253"/>
      <c r="BW142" s="253"/>
      <c r="BX142" s="298"/>
      <c r="BY142" s="298"/>
      <c r="BZ142" s="298"/>
      <c r="CA142" s="298"/>
      <c r="CB142" s="298"/>
      <c r="CC142" s="298"/>
      <c r="CD142" s="298"/>
      <c r="CE142" s="298"/>
      <c r="CF142" s="299"/>
      <c r="CG142" s="300"/>
      <c r="CH142" s="300"/>
      <c r="CI142" s="300"/>
      <c r="CJ142" s="300"/>
      <c r="CK142" s="300"/>
      <c r="CL142" s="300"/>
      <c r="CM142" s="300"/>
      <c r="CN142" s="300"/>
      <c r="CO142" s="300"/>
      <c r="CP142" s="300"/>
      <c r="CQ142" s="300"/>
      <c r="CR142" s="301"/>
    </row>
    <row r="143" spans="1:96" ht="18.75" customHeight="1" x14ac:dyDescent="0.4">
      <c r="A143" s="309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08"/>
      <c r="S143" s="308"/>
      <c r="T143" s="308"/>
      <c r="U143" s="294"/>
      <c r="V143" s="294"/>
      <c r="W143" s="294"/>
      <c r="X143" s="296"/>
      <c r="Y143" s="296"/>
      <c r="Z143" s="296"/>
      <c r="AA143" s="296"/>
      <c r="AB143" s="296"/>
      <c r="AC143" s="296"/>
      <c r="AD143" s="296"/>
      <c r="AE143" s="296"/>
      <c r="AF143" s="256" t="str">
        <f t="shared" si="120"/>
        <v/>
      </c>
      <c r="AG143" s="256"/>
      <c r="AH143" s="256"/>
      <c r="AI143" s="256"/>
      <c r="AJ143" s="256"/>
      <c r="AK143" s="256"/>
      <c r="AL143" s="256"/>
      <c r="AM143" s="256"/>
      <c r="AN143" s="294"/>
      <c r="AO143" s="294"/>
      <c r="AP143" s="294"/>
      <c r="AQ143" s="256" t="str">
        <f t="shared" si="121"/>
        <v/>
      </c>
      <c r="AR143" s="256"/>
      <c r="AS143" s="256"/>
      <c r="AT143" s="256"/>
      <c r="AU143" s="256"/>
      <c r="AV143" s="256"/>
      <c r="AW143" s="256"/>
      <c r="AX143" s="256"/>
      <c r="AY143" s="294"/>
      <c r="AZ143" s="294"/>
      <c r="BA143" s="294"/>
      <c r="BB143" s="256" t="str">
        <f t="shared" si="122"/>
        <v/>
      </c>
      <c r="BC143" s="256"/>
      <c r="BD143" s="256"/>
      <c r="BE143" s="256"/>
      <c r="BF143" s="256"/>
      <c r="BG143" s="256"/>
      <c r="BH143" s="256"/>
      <c r="BI143" s="256"/>
      <c r="BJ143" s="252" t="str">
        <f t="shared" ref="BJ143" si="134">IF($AY143="","",$AN143+$AY143)</f>
        <v/>
      </c>
      <c r="BK143" s="253"/>
      <c r="BL143" s="253"/>
      <c r="BM143" s="256" t="str">
        <f t="shared" si="124"/>
        <v/>
      </c>
      <c r="BN143" s="256"/>
      <c r="BO143" s="256"/>
      <c r="BP143" s="256"/>
      <c r="BQ143" s="256"/>
      <c r="BR143" s="256"/>
      <c r="BS143" s="256"/>
      <c r="BT143" s="256"/>
      <c r="BU143" s="253" t="str">
        <f t="shared" ref="BU143" si="135">IF(R143="","",$R143-$BJ143)</f>
        <v/>
      </c>
      <c r="BV143" s="253"/>
      <c r="BW143" s="253"/>
      <c r="BX143" s="256" t="str">
        <f t="shared" ref="BX143" si="136">IF($BM143="","",$AF143-$BM143)</f>
        <v/>
      </c>
      <c r="BY143" s="256"/>
      <c r="BZ143" s="256"/>
      <c r="CA143" s="256"/>
      <c r="CB143" s="256"/>
      <c r="CC143" s="256"/>
      <c r="CD143" s="256"/>
      <c r="CE143" s="256"/>
      <c r="CF143" s="258"/>
      <c r="CG143" s="259"/>
      <c r="CH143" s="259"/>
      <c r="CI143" s="259"/>
      <c r="CJ143" s="259"/>
      <c r="CK143" s="259"/>
      <c r="CL143" s="259"/>
      <c r="CM143" s="259"/>
      <c r="CN143" s="259"/>
      <c r="CO143" s="259"/>
      <c r="CP143" s="259"/>
      <c r="CQ143" s="259"/>
      <c r="CR143" s="260"/>
    </row>
    <row r="144" spans="1:96" ht="18.75" customHeight="1" x14ac:dyDescent="0.4">
      <c r="A144" s="309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08"/>
      <c r="S144" s="308"/>
      <c r="T144" s="308"/>
      <c r="U144" s="294"/>
      <c r="V144" s="294"/>
      <c r="W144" s="294"/>
      <c r="X144" s="296"/>
      <c r="Y144" s="296"/>
      <c r="Z144" s="296"/>
      <c r="AA144" s="296"/>
      <c r="AB144" s="296"/>
      <c r="AC144" s="296"/>
      <c r="AD144" s="296"/>
      <c r="AE144" s="296"/>
      <c r="AF144" s="298"/>
      <c r="AG144" s="298"/>
      <c r="AH144" s="298"/>
      <c r="AI144" s="298"/>
      <c r="AJ144" s="298"/>
      <c r="AK144" s="298"/>
      <c r="AL144" s="298"/>
      <c r="AM144" s="298"/>
      <c r="AN144" s="294"/>
      <c r="AO144" s="294"/>
      <c r="AP144" s="294"/>
      <c r="AQ144" s="298"/>
      <c r="AR144" s="298"/>
      <c r="AS144" s="298"/>
      <c r="AT144" s="298"/>
      <c r="AU144" s="298"/>
      <c r="AV144" s="298"/>
      <c r="AW144" s="298"/>
      <c r="AX144" s="298"/>
      <c r="AY144" s="294"/>
      <c r="AZ144" s="294"/>
      <c r="BA144" s="294"/>
      <c r="BB144" s="298"/>
      <c r="BC144" s="298"/>
      <c r="BD144" s="298"/>
      <c r="BE144" s="298"/>
      <c r="BF144" s="298"/>
      <c r="BG144" s="298"/>
      <c r="BH144" s="298"/>
      <c r="BI144" s="298"/>
      <c r="BJ144" s="252"/>
      <c r="BK144" s="253"/>
      <c r="BL144" s="253"/>
      <c r="BM144" s="298"/>
      <c r="BN144" s="298"/>
      <c r="BO144" s="298"/>
      <c r="BP144" s="298"/>
      <c r="BQ144" s="298"/>
      <c r="BR144" s="298"/>
      <c r="BS144" s="298"/>
      <c r="BT144" s="298"/>
      <c r="BU144" s="253"/>
      <c r="BV144" s="253"/>
      <c r="BW144" s="253"/>
      <c r="BX144" s="298"/>
      <c r="BY144" s="298"/>
      <c r="BZ144" s="298"/>
      <c r="CA144" s="298"/>
      <c r="CB144" s="298"/>
      <c r="CC144" s="298"/>
      <c r="CD144" s="298"/>
      <c r="CE144" s="298"/>
      <c r="CF144" s="299"/>
      <c r="CG144" s="300"/>
      <c r="CH144" s="300"/>
      <c r="CI144" s="300"/>
      <c r="CJ144" s="300"/>
      <c r="CK144" s="300"/>
      <c r="CL144" s="300"/>
      <c r="CM144" s="300"/>
      <c r="CN144" s="300"/>
      <c r="CO144" s="300"/>
      <c r="CP144" s="300"/>
      <c r="CQ144" s="300"/>
      <c r="CR144" s="301"/>
    </row>
    <row r="145" spans="1:96" ht="18.75" customHeight="1" x14ac:dyDescent="0.4">
      <c r="A145" s="302"/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4"/>
      <c r="R145" s="308"/>
      <c r="S145" s="308"/>
      <c r="T145" s="308"/>
      <c r="U145" s="294"/>
      <c r="V145" s="294"/>
      <c r="W145" s="294"/>
      <c r="X145" s="296"/>
      <c r="Y145" s="296"/>
      <c r="Z145" s="296"/>
      <c r="AA145" s="296"/>
      <c r="AB145" s="296"/>
      <c r="AC145" s="296"/>
      <c r="AD145" s="296"/>
      <c r="AE145" s="296"/>
      <c r="AF145" s="256" t="str">
        <f t="shared" si="120"/>
        <v/>
      </c>
      <c r="AG145" s="256"/>
      <c r="AH145" s="256"/>
      <c r="AI145" s="256"/>
      <c r="AJ145" s="256"/>
      <c r="AK145" s="256"/>
      <c r="AL145" s="256"/>
      <c r="AM145" s="256"/>
      <c r="AN145" s="294"/>
      <c r="AO145" s="294"/>
      <c r="AP145" s="294"/>
      <c r="AQ145" s="256" t="str">
        <f t="shared" si="121"/>
        <v/>
      </c>
      <c r="AR145" s="256"/>
      <c r="AS145" s="256"/>
      <c r="AT145" s="256"/>
      <c r="AU145" s="256"/>
      <c r="AV145" s="256"/>
      <c r="AW145" s="256"/>
      <c r="AX145" s="256"/>
      <c r="AY145" s="294"/>
      <c r="AZ145" s="294"/>
      <c r="BA145" s="294"/>
      <c r="BB145" s="256" t="str">
        <f t="shared" si="122"/>
        <v/>
      </c>
      <c r="BC145" s="256"/>
      <c r="BD145" s="256"/>
      <c r="BE145" s="256"/>
      <c r="BF145" s="256"/>
      <c r="BG145" s="256"/>
      <c r="BH145" s="256"/>
      <c r="BI145" s="256"/>
      <c r="BJ145" s="252" t="str">
        <f t="shared" ref="BJ145" si="137">IF($AY145="","",$AN145+$AY145)</f>
        <v/>
      </c>
      <c r="BK145" s="253"/>
      <c r="BL145" s="253"/>
      <c r="BM145" s="256" t="str">
        <f t="shared" si="124"/>
        <v/>
      </c>
      <c r="BN145" s="256"/>
      <c r="BO145" s="256"/>
      <c r="BP145" s="256"/>
      <c r="BQ145" s="256"/>
      <c r="BR145" s="256"/>
      <c r="BS145" s="256"/>
      <c r="BT145" s="256"/>
      <c r="BU145" s="253" t="str">
        <f t="shared" ref="BU145" si="138">IF(R145="","",$R145-$BJ145)</f>
        <v/>
      </c>
      <c r="BV145" s="253"/>
      <c r="BW145" s="253"/>
      <c r="BX145" s="256" t="str">
        <f t="shared" ref="BX145" si="139">IF($BM145="","",$AF145-$BM145)</f>
        <v/>
      </c>
      <c r="BY145" s="256"/>
      <c r="BZ145" s="256"/>
      <c r="CA145" s="256"/>
      <c r="CB145" s="256"/>
      <c r="CC145" s="256"/>
      <c r="CD145" s="256"/>
      <c r="CE145" s="256"/>
      <c r="CF145" s="258"/>
      <c r="CG145" s="259"/>
      <c r="CH145" s="259"/>
      <c r="CI145" s="259"/>
      <c r="CJ145" s="259"/>
      <c r="CK145" s="259"/>
      <c r="CL145" s="259"/>
      <c r="CM145" s="259"/>
      <c r="CN145" s="259"/>
      <c r="CO145" s="259"/>
      <c r="CP145" s="259"/>
      <c r="CQ145" s="259"/>
      <c r="CR145" s="260"/>
    </row>
    <row r="146" spans="1:96" ht="18.75" customHeight="1" x14ac:dyDescent="0.4">
      <c r="A146" s="305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7"/>
      <c r="R146" s="308"/>
      <c r="S146" s="308"/>
      <c r="T146" s="308"/>
      <c r="U146" s="294"/>
      <c r="V146" s="294"/>
      <c r="W146" s="294"/>
      <c r="X146" s="296"/>
      <c r="Y146" s="296"/>
      <c r="Z146" s="296"/>
      <c r="AA146" s="296"/>
      <c r="AB146" s="296"/>
      <c r="AC146" s="296"/>
      <c r="AD146" s="296"/>
      <c r="AE146" s="296"/>
      <c r="AF146" s="298"/>
      <c r="AG146" s="298"/>
      <c r="AH146" s="298"/>
      <c r="AI146" s="298"/>
      <c r="AJ146" s="298"/>
      <c r="AK146" s="298"/>
      <c r="AL146" s="298"/>
      <c r="AM146" s="298"/>
      <c r="AN146" s="294"/>
      <c r="AO146" s="294"/>
      <c r="AP146" s="294"/>
      <c r="AQ146" s="298"/>
      <c r="AR146" s="298"/>
      <c r="AS146" s="298"/>
      <c r="AT146" s="298"/>
      <c r="AU146" s="298"/>
      <c r="AV146" s="298"/>
      <c r="AW146" s="298"/>
      <c r="AX146" s="298"/>
      <c r="AY146" s="294"/>
      <c r="AZ146" s="294"/>
      <c r="BA146" s="294"/>
      <c r="BB146" s="298"/>
      <c r="BC146" s="298"/>
      <c r="BD146" s="298"/>
      <c r="BE146" s="298"/>
      <c r="BF146" s="298"/>
      <c r="BG146" s="298"/>
      <c r="BH146" s="298"/>
      <c r="BI146" s="298"/>
      <c r="BJ146" s="252"/>
      <c r="BK146" s="253"/>
      <c r="BL146" s="253"/>
      <c r="BM146" s="298"/>
      <c r="BN146" s="298"/>
      <c r="BO146" s="298"/>
      <c r="BP146" s="298"/>
      <c r="BQ146" s="298"/>
      <c r="BR146" s="298"/>
      <c r="BS146" s="298"/>
      <c r="BT146" s="298"/>
      <c r="BU146" s="253"/>
      <c r="BV146" s="253"/>
      <c r="BW146" s="253"/>
      <c r="BX146" s="298"/>
      <c r="BY146" s="298"/>
      <c r="BZ146" s="298"/>
      <c r="CA146" s="298"/>
      <c r="CB146" s="298"/>
      <c r="CC146" s="298"/>
      <c r="CD146" s="298"/>
      <c r="CE146" s="298"/>
      <c r="CF146" s="299"/>
      <c r="CG146" s="300"/>
      <c r="CH146" s="300"/>
      <c r="CI146" s="300"/>
      <c r="CJ146" s="300"/>
      <c r="CK146" s="300"/>
      <c r="CL146" s="300"/>
      <c r="CM146" s="300"/>
      <c r="CN146" s="300"/>
      <c r="CO146" s="300"/>
      <c r="CP146" s="300"/>
      <c r="CQ146" s="300"/>
      <c r="CR146" s="301"/>
    </row>
    <row r="147" spans="1:96" ht="18.75" customHeight="1" x14ac:dyDescent="0.4">
      <c r="A147" s="309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08"/>
      <c r="S147" s="308"/>
      <c r="T147" s="308"/>
      <c r="U147" s="294"/>
      <c r="V147" s="294"/>
      <c r="W147" s="294"/>
      <c r="X147" s="296"/>
      <c r="Y147" s="296"/>
      <c r="Z147" s="296"/>
      <c r="AA147" s="296"/>
      <c r="AB147" s="296"/>
      <c r="AC147" s="296"/>
      <c r="AD147" s="296"/>
      <c r="AE147" s="296"/>
      <c r="AF147" s="256" t="str">
        <f t="shared" si="120"/>
        <v/>
      </c>
      <c r="AG147" s="256"/>
      <c r="AH147" s="256"/>
      <c r="AI147" s="256"/>
      <c r="AJ147" s="256"/>
      <c r="AK147" s="256"/>
      <c r="AL147" s="256"/>
      <c r="AM147" s="256"/>
      <c r="AN147" s="294"/>
      <c r="AO147" s="294"/>
      <c r="AP147" s="294"/>
      <c r="AQ147" s="256" t="str">
        <f t="shared" si="121"/>
        <v/>
      </c>
      <c r="AR147" s="256"/>
      <c r="AS147" s="256"/>
      <c r="AT147" s="256"/>
      <c r="AU147" s="256"/>
      <c r="AV147" s="256"/>
      <c r="AW147" s="256"/>
      <c r="AX147" s="256"/>
      <c r="AY147" s="294"/>
      <c r="AZ147" s="294"/>
      <c r="BA147" s="294"/>
      <c r="BB147" s="256" t="str">
        <f t="shared" si="122"/>
        <v/>
      </c>
      <c r="BC147" s="256"/>
      <c r="BD147" s="256"/>
      <c r="BE147" s="256"/>
      <c r="BF147" s="256"/>
      <c r="BG147" s="256"/>
      <c r="BH147" s="256"/>
      <c r="BI147" s="256"/>
      <c r="BJ147" s="252" t="str">
        <f t="shared" ref="BJ147" si="140">IF($AY147="","",$AN147+$AY147)</f>
        <v/>
      </c>
      <c r="BK147" s="253"/>
      <c r="BL147" s="253"/>
      <c r="BM147" s="256" t="str">
        <f t="shared" si="124"/>
        <v/>
      </c>
      <c r="BN147" s="256"/>
      <c r="BO147" s="256"/>
      <c r="BP147" s="256"/>
      <c r="BQ147" s="256"/>
      <c r="BR147" s="256"/>
      <c r="BS147" s="256"/>
      <c r="BT147" s="256"/>
      <c r="BU147" s="253" t="str">
        <f t="shared" ref="BU147" si="141">IF(R147="","",$R147-$BJ147)</f>
        <v/>
      </c>
      <c r="BV147" s="253"/>
      <c r="BW147" s="253"/>
      <c r="BX147" s="256" t="str">
        <f t="shared" ref="BX147" si="142">IF($BM147="","",$AF147-$BM147)</f>
        <v/>
      </c>
      <c r="BY147" s="256"/>
      <c r="BZ147" s="256"/>
      <c r="CA147" s="256"/>
      <c r="CB147" s="256"/>
      <c r="CC147" s="256"/>
      <c r="CD147" s="256"/>
      <c r="CE147" s="256"/>
      <c r="CF147" s="258"/>
      <c r="CG147" s="259"/>
      <c r="CH147" s="259"/>
      <c r="CI147" s="259"/>
      <c r="CJ147" s="259"/>
      <c r="CK147" s="259"/>
      <c r="CL147" s="259"/>
      <c r="CM147" s="259"/>
      <c r="CN147" s="259"/>
      <c r="CO147" s="259"/>
      <c r="CP147" s="259"/>
      <c r="CQ147" s="259"/>
      <c r="CR147" s="260"/>
    </row>
    <row r="148" spans="1:96" ht="18.75" customHeight="1" x14ac:dyDescent="0.4">
      <c r="A148" s="309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08"/>
      <c r="S148" s="308"/>
      <c r="T148" s="308"/>
      <c r="U148" s="294"/>
      <c r="V148" s="294"/>
      <c r="W148" s="294"/>
      <c r="X148" s="296"/>
      <c r="Y148" s="296"/>
      <c r="Z148" s="296"/>
      <c r="AA148" s="296"/>
      <c r="AB148" s="296"/>
      <c r="AC148" s="296"/>
      <c r="AD148" s="296"/>
      <c r="AE148" s="296"/>
      <c r="AF148" s="298"/>
      <c r="AG148" s="298"/>
      <c r="AH148" s="298"/>
      <c r="AI148" s="298"/>
      <c r="AJ148" s="298"/>
      <c r="AK148" s="298"/>
      <c r="AL148" s="298"/>
      <c r="AM148" s="298"/>
      <c r="AN148" s="294"/>
      <c r="AO148" s="294"/>
      <c r="AP148" s="294"/>
      <c r="AQ148" s="298"/>
      <c r="AR148" s="298"/>
      <c r="AS148" s="298"/>
      <c r="AT148" s="298"/>
      <c r="AU148" s="298"/>
      <c r="AV148" s="298"/>
      <c r="AW148" s="298"/>
      <c r="AX148" s="298"/>
      <c r="AY148" s="294"/>
      <c r="AZ148" s="294"/>
      <c r="BA148" s="294"/>
      <c r="BB148" s="298"/>
      <c r="BC148" s="298"/>
      <c r="BD148" s="298"/>
      <c r="BE148" s="298"/>
      <c r="BF148" s="298"/>
      <c r="BG148" s="298"/>
      <c r="BH148" s="298"/>
      <c r="BI148" s="298"/>
      <c r="BJ148" s="252"/>
      <c r="BK148" s="253"/>
      <c r="BL148" s="253"/>
      <c r="BM148" s="298"/>
      <c r="BN148" s="298"/>
      <c r="BO148" s="298"/>
      <c r="BP148" s="298"/>
      <c r="BQ148" s="298"/>
      <c r="BR148" s="298"/>
      <c r="BS148" s="298"/>
      <c r="BT148" s="298"/>
      <c r="BU148" s="253"/>
      <c r="BV148" s="253"/>
      <c r="BW148" s="253"/>
      <c r="BX148" s="298"/>
      <c r="BY148" s="298"/>
      <c r="BZ148" s="298"/>
      <c r="CA148" s="298"/>
      <c r="CB148" s="298"/>
      <c r="CC148" s="298"/>
      <c r="CD148" s="298"/>
      <c r="CE148" s="298"/>
      <c r="CF148" s="299"/>
      <c r="CG148" s="300"/>
      <c r="CH148" s="300"/>
      <c r="CI148" s="300"/>
      <c r="CJ148" s="300"/>
      <c r="CK148" s="300"/>
      <c r="CL148" s="300"/>
      <c r="CM148" s="300"/>
      <c r="CN148" s="300"/>
      <c r="CO148" s="300"/>
      <c r="CP148" s="300"/>
      <c r="CQ148" s="300"/>
      <c r="CR148" s="301"/>
    </row>
    <row r="149" spans="1:96" ht="18.75" customHeight="1" x14ac:dyDescent="0.4">
      <c r="A149" s="288"/>
      <c r="B149" s="289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92"/>
      <c r="S149" s="292"/>
      <c r="T149" s="292"/>
      <c r="U149" s="294"/>
      <c r="V149" s="294"/>
      <c r="W149" s="294"/>
      <c r="X149" s="296"/>
      <c r="Y149" s="296"/>
      <c r="Z149" s="296"/>
      <c r="AA149" s="296"/>
      <c r="AB149" s="296"/>
      <c r="AC149" s="296"/>
      <c r="AD149" s="296"/>
      <c r="AE149" s="296"/>
      <c r="AF149" s="256" t="str">
        <f t="shared" si="120"/>
        <v/>
      </c>
      <c r="AG149" s="256"/>
      <c r="AH149" s="256"/>
      <c r="AI149" s="256"/>
      <c r="AJ149" s="256"/>
      <c r="AK149" s="256"/>
      <c r="AL149" s="256"/>
      <c r="AM149" s="256"/>
      <c r="AN149" s="294"/>
      <c r="AO149" s="294"/>
      <c r="AP149" s="294"/>
      <c r="AQ149" s="256" t="str">
        <f t="shared" si="121"/>
        <v/>
      </c>
      <c r="AR149" s="256"/>
      <c r="AS149" s="256"/>
      <c r="AT149" s="256"/>
      <c r="AU149" s="256"/>
      <c r="AV149" s="256"/>
      <c r="AW149" s="256"/>
      <c r="AX149" s="256"/>
      <c r="AY149" s="294"/>
      <c r="AZ149" s="294"/>
      <c r="BA149" s="294"/>
      <c r="BB149" s="256" t="str">
        <f t="shared" si="122"/>
        <v/>
      </c>
      <c r="BC149" s="256"/>
      <c r="BD149" s="256"/>
      <c r="BE149" s="256"/>
      <c r="BF149" s="256"/>
      <c r="BG149" s="256"/>
      <c r="BH149" s="256"/>
      <c r="BI149" s="256"/>
      <c r="BJ149" s="252" t="str">
        <f t="shared" ref="BJ149" si="143">IF($AY149="","",$AN149+$AY149)</f>
        <v/>
      </c>
      <c r="BK149" s="253"/>
      <c r="BL149" s="253"/>
      <c r="BM149" s="256" t="str">
        <f t="shared" si="124"/>
        <v/>
      </c>
      <c r="BN149" s="256"/>
      <c r="BO149" s="256"/>
      <c r="BP149" s="256"/>
      <c r="BQ149" s="256"/>
      <c r="BR149" s="256"/>
      <c r="BS149" s="256"/>
      <c r="BT149" s="256"/>
      <c r="BU149" s="253" t="str">
        <f t="shared" ref="BU149" si="144">IF(R149="","",$R149-$BJ149)</f>
        <v/>
      </c>
      <c r="BV149" s="253"/>
      <c r="BW149" s="253"/>
      <c r="BX149" s="256" t="str">
        <f t="shared" ref="BX149" si="145">IF($BM149="","",$AF149-$BM149)</f>
        <v/>
      </c>
      <c r="BY149" s="256"/>
      <c r="BZ149" s="256"/>
      <c r="CA149" s="256"/>
      <c r="CB149" s="256"/>
      <c r="CC149" s="256"/>
      <c r="CD149" s="256"/>
      <c r="CE149" s="256"/>
      <c r="CF149" s="258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60"/>
    </row>
    <row r="150" spans="1:96" ht="18.75" customHeight="1" x14ac:dyDescent="0.4">
      <c r="A150" s="309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08"/>
      <c r="S150" s="308"/>
      <c r="T150" s="308"/>
      <c r="U150" s="294"/>
      <c r="V150" s="294"/>
      <c r="W150" s="294"/>
      <c r="X150" s="296"/>
      <c r="Y150" s="296"/>
      <c r="Z150" s="296"/>
      <c r="AA150" s="296"/>
      <c r="AB150" s="296"/>
      <c r="AC150" s="296"/>
      <c r="AD150" s="296"/>
      <c r="AE150" s="296"/>
      <c r="AF150" s="298"/>
      <c r="AG150" s="298"/>
      <c r="AH150" s="298"/>
      <c r="AI150" s="298"/>
      <c r="AJ150" s="298"/>
      <c r="AK150" s="298"/>
      <c r="AL150" s="298"/>
      <c r="AM150" s="298"/>
      <c r="AN150" s="294"/>
      <c r="AO150" s="294"/>
      <c r="AP150" s="294"/>
      <c r="AQ150" s="298"/>
      <c r="AR150" s="298"/>
      <c r="AS150" s="298"/>
      <c r="AT150" s="298"/>
      <c r="AU150" s="298"/>
      <c r="AV150" s="298"/>
      <c r="AW150" s="298"/>
      <c r="AX150" s="298"/>
      <c r="AY150" s="294"/>
      <c r="AZ150" s="294"/>
      <c r="BA150" s="294"/>
      <c r="BB150" s="298"/>
      <c r="BC150" s="298"/>
      <c r="BD150" s="298"/>
      <c r="BE150" s="298"/>
      <c r="BF150" s="298"/>
      <c r="BG150" s="298"/>
      <c r="BH150" s="298"/>
      <c r="BI150" s="298"/>
      <c r="BJ150" s="252"/>
      <c r="BK150" s="253"/>
      <c r="BL150" s="253"/>
      <c r="BM150" s="298"/>
      <c r="BN150" s="298"/>
      <c r="BO150" s="298"/>
      <c r="BP150" s="298"/>
      <c r="BQ150" s="298"/>
      <c r="BR150" s="298"/>
      <c r="BS150" s="298"/>
      <c r="BT150" s="298"/>
      <c r="BU150" s="253"/>
      <c r="BV150" s="253"/>
      <c r="BW150" s="253"/>
      <c r="BX150" s="298"/>
      <c r="BY150" s="298"/>
      <c r="BZ150" s="298"/>
      <c r="CA150" s="298"/>
      <c r="CB150" s="298"/>
      <c r="CC150" s="298"/>
      <c r="CD150" s="298"/>
      <c r="CE150" s="298"/>
      <c r="CF150" s="299"/>
      <c r="CG150" s="300"/>
      <c r="CH150" s="300"/>
      <c r="CI150" s="300"/>
      <c r="CJ150" s="300"/>
      <c r="CK150" s="300"/>
      <c r="CL150" s="300"/>
      <c r="CM150" s="300"/>
      <c r="CN150" s="300"/>
      <c r="CO150" s="300"/>
      <c r="CP150" s="300"/>
      <c r="CQ150" s="300"/>
      <c r="CR150" s="301"/>
    </row>
    <row r="151" spans="1:96" ht="18.75" customHeight="1" x14ac:dyDescent="0.4">
      <c r="A151" s="309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08"/>
      <c r="S151" s="308"/>
      <c r="T151" s="308"/>
      <c r="U151" s="294"/>
      <c r="V151" s="294"/>
      <c r="W151" s="294"/>
      <c r="X151" s="296"/>
      <c r="Y151" s="296"/>
      <c r="Z151" s="296"/>
      <c r="AA151" s="296"/>
      <c r="AB151" s="296"/>
      <c r="AC151" s="296"/>
      <c r="AD151" s="296"/>
      <c r="AE151" s="296"/>
      <c r="AF151" s="256" t="str">
        <f t="shared" si="120"/>
        <v/>
      </c>
      <c r="AG151" s="256"/>
      <c r="AH151" s="256"/>
      <c r="AI151" s="256"/>
      <c r="AJ151" s="256"/>
      <c r="AK151" s="256"/>
      <c r="AL151" s="256"/>
      <c r="AM151" s="256"/>
      <c r="AN151" s="294"/>
      <c r="AO151" s="294"/>
      <c r="AP151" s="294"/>
      <c r="AQ151" s="256" t="str">
        <f t="shared" si="121"/>
        <v/>
      </c>
      <c r="AR151" s="256"/>
      <c r="AS151" s="256"/>
      <c r="AT151" s="256"/>
      <c r="AU151" s="256"/>
      <c r="AV151" s="256"/>
      <c r="AW151" s="256"/>
      <c r="AX151" s="256"/>
      <c r="AY151" s="294"/>
      <c r="AZ151" s="294"/>
      <c r="BA151" s="294"/>
      <c r="BB151" s="256" t="str">
        <f t="shared" si="122"/>
        <v/>
      </c>
      <c r="BC151" s="256"/>
      <c r="BD151" s="256"/>
      <c r="BE151" s="256"/>
      <c r="BF151" s="256"/>
      <c r="BG151" s="256"/>
      <c r="BH151" s="256"/>
      <c r="BI151" s="256"/>
      <c r="BJ151" s="252" t="str">
        <f t="shared" ref="BJ151" si="146">IF($AY151="","",$AN151+$AY151)</f>
        <v/>
      </c>
      <c r="BK151" s="253"/>
      <c r="BL151" s="253"/>
      <c r="BM151" s="256" t="str">
        <f t="shared" si="124"/>
        <v/>
      </c>
      <c r="BN151" s="256"/>
      <c r="BO151" s="256"/>
      <c r="BP151" s="256"/>
      <c r="BQ151" s="256"/>
      <c r="BR151" s="256"/>
      <c r="BS151" s="256"/>
      <c r="BT151" s="256"/>
      <c r="BU151" s="253" t="str">
        <f t="shared" ref="BU151" si="147">IF(R151="","",$R151-$BJ151)</f>
        <v/>
      </c>
      <c r="BV151" s="253"/>
      <c r="BW151" s="253"/>
      <c r="BX151" s="256" t="str">
        <f t="shared" ref="BX151" si="148">IF($BM151="","",$AF151-$BM151)</f>
        <v/>
      </c>
      <c r="BY151" s="256"/>
      <c r="BZ151" s="256"/>
      <c r="CA151" s="256"/>
      <c r="CB151" s="256"/>
      <c r="CC151" s="256"/>
      <c r="CD151" s="256"/>
      <c r="CE151" s="256"/>
      <c r="CF151" s="258"/>
      <c r="CG151" s="259"/>
      <c r="CH151" s="259"/>
      <c r="CI151" s="259"/>
      <c r="CJ151" s="259"/>
      <c r="CK151" s="259"/>
      <c r="CL151" s="259"/>
      <c r="CM151" s="259"/>
      <c r="CN151" s="259"/>
      <c r="CO151" s="259"/>
      <c r="CP151" s="259"/>
      <c r="CQ151" s="259"/>
      <c r="CR151" s="260"/>
    </row>
    <row r="152" spans="1:96" ht="18.75" customHeight="1" x14ac:dyDescent="0.4">
      <c r="A152" s="309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08"/>
      <c r="S152" s="308"/>
      <c r="T152" s="308"/>
      <c r="U152" s="294"/>
      <c r="V152" s="294"/>
      <c r="W152" s="294"/>
      <c r="X152" s="296"/>
      <c r="Y152" s="296"/>
      <c r="Z152" s="296"/>
      <c r="AA152" s="296"/>
      <c r="AB152" s="296"/>
      <c r="AC152" s="296"/>
      <c r="AD152" s="296"/>
      <c r="AE152" s="296"/>
      <c r="AF152" s="298"/>
      <c r="AG152" s="298"/>
      <c r="AH152" s="298"/>
      <c r="AI152" s="298"/>
      <c r="AJ152" s="298"/>
      <c r="AK152" s="298"/>
      <c r="AL152" s="298"/>
      <c r="AM152" s="298"/>
      <c r="AN152" s="294"/>
      <c r="AO152" s="294"/>
      <c r="AP152" s="294"/>
      <c r="AQ152" s="298"/>
      <c r="AR152" s="298"/>
      <c r="AS152" s="298"/>
      <c r="AT152" s="298"/>
      <c r="AU152" s="298"/>
      <c r="AV152" s="298"/>
      <c r="AW152" s="298"/>
      <c r="AX152" s="298"/>
      <c r="AY152" s="294"/>
      <c r="AZ152" s="294"/>
      <c r="BA152" s="294"/>
      <c r="BB152" s="298"/>
      <c r="BC152" s="298"/>
      <c r="BD152" s="298"/>
      <c r="BE152" s="298"/>
      <c r="BF152" s="298"/>
      <c r="BG152" s="298"/>
      <c r="BH152" s="298"/>
      <c r="BI152" s="298"/>
      <c r="BJ152" s="252"/>
      <c r="BK152" s="253"/>
      <c r="BL152" s="253"/>
      <c r="BM152" s="298"/>
      <c r="BN152" s="298"/>
      <c r="BO152" s="298"/>
      <c r="BP152" s="298"/>
      <c r="BQ152" s="298"/>
      <c r="BR152" s="298"/>
      <c r="BS152" s="298"/>
      <c r="BT152" s="298"/>
      <c r="BU152" s="253"/>
      <c r="BV152" s="253"/>
      <c r="BW152" s="253"/>
      <c r="BX152" s="298"/>
      <c r="BY152" s="298"/>
      <c r="BZ152" s="298"/>
      <c r="CA152" s="298"/>
      <c r="CB152" s="298"/>
      <c r="CC152" s="298"/>
      <c r="CD152" s="298"/>
      <c r="CE152" s="298"/>
      <c r="CF152" s="299"/>
      <c r="CG152" s="300"/>
      <c r="CH152" s="300"/>
      <c r="CI152" s="300"/>
      <c r="CJ152" s="300"/>
      <c r="CK152" s="300"/>
      <c r="CL152" s="300"/>
      <c r="CM152" s="300"/>
      <c r="CN152" s="300"/>
      <c r="CO152" s="300"/>
      <c r="CP152" s="300"/>
      <c r="CQ152" s="300"/>
      <c r="CR152" s="301"/>
    </row>
    <row r="153" spans="1:96" ht="18.75" customHeight="1" x14ac:dyDescent="0.4">
      <c r="A153" s="302"/>
      <c r="B153" s="303"/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4"/>
      <c r="R153" s="308"/>
      <c r="S153" s="308"/>
      <c r="T153" s="308"/>
      <c r="U153" s="294"/>
      <c r="V153" s="294"/>
      <c r="W153" s="294"/>
      <c r="X153" s="296"/>
      <c r="Y153" s="296"/>
      <c r="Z153" s="296"/>
      <c r="AA153" s="296"/>
      <c r="AB153" s="296"/>
      <c r="AC153" s="296"/>
      <c r="AD153" s="296"/>
      <c r="AE153" s="296"/>
      <c r="AF153" s="256" t="str">
        <f t="shared" si="120"/>
        <v/>
      </c>
      <c r="AG153" s="256"/>
      <c r="AH153" s="256"/>
      <c r="AI153" s="256"/>
      <c r="AJ153" s="256"/>
      <c r="AK153" s="256"/>
      <c r="AL153" s="256"/>
      <c r="AM153" s="256"/>
      <c r="AN153" s="294"/>
      <c r="AO153" s="294"/>
      <c r="AP153" s="294"/>
      <c r="AQ153" s="256" t="str">
        <f t="shared" si="121"/>
        <v/>
      </c>
      <c r="AR153" s="256"/>
      <c r="AS153" s="256"/>
      <c r="AT153" s="256"/>
      <c r="AU153" s="256"/>
      <c r="AV153" s="256"/>
      <c r="AW153" s="256"/>
      <c r="AX153" s="256"/>
      <c r="AY153" s="294"/>
      <c r="AZ153" s="294"/>
      <c r="BA153" s="294"/>
      <c r="BB153" s="256" t="str">
        <f t="shared" si="122"/>
        <v/>
      </c>
      <c r="BC153" s="256"/>
      <c r="BD153" s="256"/>
      <c r="BE153" s="256"/>
      <c r="BF153" s="256"/>
      <c r="BG153" s="256"/>
      <c r="BH153" s="256"/>
      <c r="BI153" s="256"/>
      <c r="BJ153" s="252" t="str">
        <f t="shared" ref="BJ153:BJ155" si="149">IF($AY153="","",$AN153+$AY153)</f>
        <v/>
      </c>
      <c r="BK153" s="253"/>
      <c r="BL153" s="253"/>
      <c r="BM153" s="256" t="str">
        <f t="shared" si="124"/>
        <v/>
      </c>
      <c r="BN153" s="256"/>
      <c r="BO153" s="256"/>
      <c r="BP153" s="256"/>
      <c r="BQ153" s="256"/>
      <c r="BR153" s="256"/>
      <c r="BS153" s="256"/>
      <c r="BT153" s="256"/>
      <c r="BU153" s="253" t="str">
        <f t="shared" ref="BU153" si="150">IF(R153="","",$R153-$BJ153)</f>
        <v/>
      </c>
      <c r="BV153" s="253"/>
      <c r="BW153" s="253"/>
      <c r="BX153" s="256" t="str">
        <f t="shared" ref="BX153" si="151">IF($BM153="","",$AF153-$BM153)</f>
        <v/>
      </c>
      <c r="BY153" s="256"/>
      <c r="BZ153" s="256"/>
      <c r="CA153" s="256"/>
      <c r="CB153" s="256"/>
      <c r="CC153" s="256"/>
      <c r="CD153" s="256"/>
      <c r="CE153" s="256"/>
      <c r="CF153" s="258"/>
      <c r="CG153" s="259"/>
      <c r="CH153" s="259"/>
      <c r="CI153" s="259"/>
      <c r="CJ153" s="259"/>
      <c r="CK153" s="259"/>
      <c r="CL153" s="259"/>
      <c r="CM153" s="259"/>
      <c r="CN153" s="259"/>
      <c r="CO153" s="259"/>
      <c r="CP153" s="259"/>
      <c r="CQ153" s="259"/>
      <c r="CR153" s="260"/>
    </row>
    <row r="154" spans="1:96" ht="18.75" customHeight="1" x14ac:dyDescent="0.4">
      <c r="A154" s="305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7"/>
      <c r="R154" s="308"/>
      <c r="S154" s="308"/>
      <c r="T154" s="308"/>
      <c r="U154" s="294"/>
      <c r="V154" s="294"/>
      <c r="W154" s="294"/>
      <c r="X154" s="296"/>
      <c r="Y154" s="296"/>
      <c r="Z154" s="296"/>
      <c r="AA154" s="296"/>
      <c r="AB154" s="296"/>
      <c r="AC154" s="296"/>
      <c r="AD154" s="296"/>
      <c r="AE154" s="296"/>
      <c r="AF154" s="298"/>
      <c r="AG154" s="298"/>
      <c r="AH154" s="298"/>
      <c r="AI154" s="298"/>
      <c r="AJ154" s="298"/>
      <c r="AK154" s="298"/>
      <c r="AL154" s="298"/>
      <c r="AM154" s="298"/>
      <c r="AN154" s="294"/>
      <c r="AO154" s="294"/>
      <c r="AP154" s="294"/>
      <c r="AQ154" s="298"/>
      <c r="AR154" s="298"/>
      <c r="AS154" s="298"/>
      <c r="AT154" s="298"/>
      <c r="AU154" s="298"/>
      <c r="AV154" s="298"/>
      <c r="AW154" s="298"/>
      <c r="AX154" s="298"/>
      <c r="AY154" s="294"/>
      <c r="AZ154" s="294"/>
      <c r="BA154" s="294"/>
      <c r="BB154" s="298"/>
      <c r="BC154" s="298"/>
      <c r="BD154" s="298"/>
      <c r="BE154" s="298"/>
      <c r="BF154" s="298"/>
      <c r="BG154" s="298"/>
      <c r="BH154" s="298"/>
      <c r="BI154" s="298"/>
      <c r="BJ154" s="252"/>
      <c r="BK154" s="253"/>
      <c r="BL154" s="253"/>
      <c r="BM154" s="298"/>
      <c r="BN154" s="298"/>
      <c r="BO154" s="298"/>
      <c r="BP154" s="298"/>
      <c r="BQ154" s="298"/>
      <c r="BR154" s="298"/>
      <c r="BS154" s="298"/>
      <c r="BT154" s="298"/>
      <c r="BU154" s="253"/>
      <c r="BV154" s="253"/>
      <c r="BW154" s="253"/>
      <c r="BX154" s="298"/>
      <c r="BY154" s="298"/>
      <c r="BZ154" s="298"/>
      <c r="CA154" s="298"/>
      <c r="CB154" s="298"/>
      <c r="CC154" s="298"/>
      <c r="CD154" s="298"/>
      <c r="CE154" s="298"/>
      <c r="CF154" s="299"/>
      <c r="CG154" s="300"/>
      <c r="CH154" s="300"/>
      <c r="CI154" s="300"/>
      <c r="CJ154" s="300"/>
      <c r="CK154" s="300"/>
      <c r="CL154" s="300"/>
      <c r="CM154" s="300"/>
      <c r="CN154" s="300"/>
      <c r="CO154" s="300"/>
      <c r="CP154" s="300"/>
      <c r="CQ154" s="300"/>
      <c r="CR154" s="301"/>
    </row>
    <row r="155" spans="1:96" ht="18.75" customHeight="1" x14ac:dyDescent="0.4">
      <c r="A155" s="302"/>
      <c r="B155" s="303"/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4"/>
      <c r="R155" s="308"/>
      <c r="S155" s="308"/>
      <c r="T155" s="308"/>
      <c r="U155" s="294"/>
      <c r="V155" s="294"/>
      <c r="W155" s="294"/>
      <c r="X155" s="296"/>
      <c r="Y155" s="296"/>
      <c r="Z155" s="296"/>
      <c r="AA155" s="296"/>
      <c r="AB155" s="296"/>
      <c r="AC155" s="296"/>
      <c r="AD155" s="296"/>
      <c r="AE155" s="296"/>
      <c r="AF155" s="256" t="str">
        <f t="shared" si="120"/>
        <v/>
      </c>
      <c r="AG155" s="256"/>
      <c r="AH155" s="256"/>
      <c r="AI155" s="256"/>
      <c r="AJ155" s="256"/>
      <c r="AK155" s="256"/>
      <c r="AL155" s="256"/>
      <c r="AM155" s="256"/>
      <c r="AN155" s="294"/>
      <c r="AO155" s="294"/>
      <c r="AP155" s="294"/>
      <c r="AQ155" s="256" t="str">
        <f t="shared" si="121"/>
        <v/>
      </c>
      <c r="AR155" s="256"/>
      <c r="AS155" s="256"/>
      <c r="AT155" s="256"/>
      <c r="AU155" s="256"/>
      <c r="AV155" s="256"/>
      <c r="AW155" s="256"/>
      <c r="AX155" s="256"/>
      <c r="AY155" s="294"/>
      <c r="AZ155" s="294"/>
      <c r="BA155" s="294"/>
      <c r="BB155" s="256" t="str">
        <f t="shared" si="122"/>
        <v/>
      </c>
      <c r="BC155" s="256"/>
      <c r="BD155" s="256"/>
      <c r="BE155" s="256"/>
      <c r="BF155" s="256"/>
      <c r="BG155" s="256"/>
      <c r="BH155" s="256"/>
      <c r="BI155" s="256"/>
      <c r="BJ155" s="252" t="str">
        <f t="shared" si="149"/>
        <v/>
      </c>
      <c r="BK155" s="253"/>
      <c r="BL155" s="253"/>
      <c r="BM155" s="256" t="str">
        <f t="shared" si="124"/>
        <v/>
      </c>
      <c r="BN155" s="256"/>
      <c r="BO155" s="256"/>
      <c r="BP155" s="256"/>
      <c r="BQ155" s="256"/>
      <c r="BR155" s="256"/>
      <c r="BS155" s="256"/>
      <c r="BT155" s="256"/>
      <c r="BU155" s="253" t="str">
        <f t="shared" ref="BU155" si="152">IF(R155="","",$R155-$BJ155)</f>
        <v/>
      </c>
      <c r="BV155" s="253"/>
      <c r="BW155" s="253"/>
      <c r="BX155" s="256" t="str">
        <f t="shared" ref="BX155" si="153">IF($BM155="","",$AF155-$BM155)</f>
        <v/>
      </c>
      <c r="BY155" s="256"/>
      <c r="BZ155" s="256"/>
      <c r="CA155" s="256"/>
      <c r="CB155" s="256"/>
      <c r="CC155" s="256"/>
      <c r="CD155" s="256"/>
      <c r="CE155" s="256"/>
      <c r="CF155" s="258"/>
      <c r="CG155" s="259"/>
      <c r="CH155" s="259"/>
      <c r="CI155" s="259"/>
      <c r="CJ155" s="259"/>
      <c r="CK155" s="259"/>
      <c r="CL155" s="259"/>
      <c r="CM155" s="259"/>
      <c r="CN155" s="259"/>
      <c r="CO155" s="259"/>
      <c r="CP155" s="259"/>
      <c r="CQ155" s="259"/>
      <c r="CR155" s="260"/>
    </row>
    <row r="156" spans="1:96" ht="18.75" customHeight="1" x14ac:dyDescent="0.4">
      <c r="A156" s="305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7"/>
      <c r="R156" s="308"/>
      <c r="S156" s="308"/>
      <c r="T156" s="308"/>
      <c r="U156" s="294"/>
      <c r="V156" s="294"/>
      <c r="W156" s="294"/>
      <c r="X156" s="296"/>
      <c r="Y156" s="296"/>
      <c r="Z156" s="296"/>
      <c r="AA156" s="296"/>
      <c r="AB156" s="296"/>
      <c r="AC156" s="296"/>
      <c r="AD156" s="296"/>
      <c r="AE156" s="296"/>
      <c r="AF156" s="298"/>
      <c r="AG156" s="298"/>
      <c r="AH156" s="298"/>
      <c r="AI156" s="298"/>
      <c r="AJ156" s="298"/>
      <c r="AK156" s="298"/>
      <c r="AL156" s="298"/>
      <c r="AM156" s="298"/>
      <c r="AN156" s="294"/>
      <c r="AO156" s="294"/>
      <c r="AP156" s="294"/>
      <c r="AQ156" s="298"/>
      <c r="AR156" s="298"/>
      <c r="AS156" s="298"/>
      <c r="AT156" s="298"/>
      <c r="AU156" s="298"/>
      <c r="AV156" s="298"/>
      <c r="AW156" s="298"/>
      <c r="AX156" s="298"/>
      <c r="AY156" s="294"/>
      <c r="AZ156" s="294"/>
      <c r="BA156" s="294"/>
      <c r="BB156" s="298"/>
      <c r="BC156" s="298"/>
      <c r="BD156" s="298"/>
      <c r="BE156" s="298"/>
      <c r="BF156" s="298"/>
      <c r="BG156" s="298"/>
      <c r="BH156" s="298"/>
      <c r="BI156" s="298"/>
      <c r="BJ156" s="252"/>
      <c r="BK156" s="253"/>
      <c r="BL156" s="253"/>
      <c r="BM156" s="298"/>
      <c r="BN156" s="298"/>
      <c r="BO156" s="298"/>
      <c r="BP156" s="298"/>
      <c r="BQ156" s="298"/>
      <c r="BR156" s="298"/>
      <c r="BS156" s="298"/>
      <c r="BT156" s="298"/>
      <c r="BU156" s="253"/>
      <c r="BV156" s="253"/>
      <c r="BW156" s="253"/>
      <c r="BX156" s="298"/>
      <c r="BY156" s="298"/>
      <c r="BZ156" s="298"/>
      <c r="CA156" s="298"/>
      <c r="CB156" s="298"/>
      <c r="CC156" s="298"/>
      <c r="CD156" s="298"/>
      <c r="CE156" s="298"/>
      <c r="CF156" s="299"/>
      <c r="CG156" s="300"/>
      <c r="CH156" s="300"/>
      <c r="CI156" s="300"/>
      <c r="CJ156" s="300"/>
      <c r="CK156" s="300"/>
      <c r="CL156" s="300"/>
      <c r="CM156" s="300"/>
      <c r="CN156" s="300"/>
      <c r="CO156" s="300"/>
      <c r="CP156" s="300"/>
      <c r="CQ156" s="300"/>
      <c r="CR156" s="301"/>
    </row>
    <row r="157" spans="1:96" ht="18.75" customHeight="1" x14ac:dyDescent="0.4">
      <c r="A157" s="302"/>
      <c r="B157" s="303"/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4"/>
      <c r="R157" s="308"/>
      <c r="S157" s="308"/>
      <c r="T157" s="308"/>
      <c r="U157" s="294"/>
      <c r="V157" s="294"/>
      <c r="W157" s="294"/>
      <c r="X157" s="296"/>
      <c r="Y157" s="296"/>
      <c r="Z157" s="296"/>
      <c r="AA157" s="296"/>
      <c r="AB157" s="296"/>
      <c r="AC157" s="296"/>
      <c r="AD157" s="296"/>
      <c r="AE157" s="296"/>
      <c r="AF157" s="256" t="str">
        <f t="shared" si="120"/>
        <v/>
      </c>
      <c r="AG157" s="256"/>
      <c r="AH157" s="256"/>
      <c r="AI157" s="256"/>
      <c r="AJ157" s="256"/>
      <c r="AK157" s="256"/>
      <c r="AL157" s="256"/>
      <c r="AM157" s="256"/>
      <c r="AN157" s="294"/>
      <c r="AO157" s="294"/>
      <c r="AP157" s="294"/>
      <c r="AQ157" s="256" t="str">
        <f t="shared" si="121"/>
        <v/>
      </c>
      <c r="AR157" s="256"/>
      <c r="AS157" s="256"/>
      <c r="AT157" s="256"/>
      <c r="AU157" s="256"/>
      <c r="AV157" s="256"/>
      <c r="AW157" s="256"/>
      <c r="AX157" s="256"/>
      <c r="AY157" s="294"/>
      <c r="AZ157" s="294"/>
      <c r="BA157" s="294"/>
      <c r="BB157" s="256" t="str">
        <f t="shared" si="122"/>
        <v/>
      </c>
      <c r="BC157" s="256"/>
      <c r="BD157" s="256"/>
      <c r="BE157" s="256"/>
      <c r="BF157" s="256"/>
      <c r="BG157" s="256"/>
      <c r="BH157" s="256"/>
      <c r="BI157" s="256"/>
      <c r="BJ157" s="252" t="str">
        <f t="shared" ref="BJ157" si="154">IF($AY157="","",$AN157+$AY157)</f>
        <v/>
      </c>
      <c r="BK157" s="253"/>
      <c r="BL157" s="253"/>
      <c r="BM157" s="256" t="str">
        <f t="shared" si="124"/>
        <v/>
      </c>
      <c r="BN157" s="256"/>
      <c r="BO157" s="256"/>
      <c r="BP157" s="256"/>
      <c r="BQ157" s="256"/>
      <c r="BR157" s="256"/>
      <c r="BS157" s="256"/>
      <c r="BT157" s="256"/>
      <c r="BU157" s="253" t="str">
        <f t="shared" ref="BU157" si="155">IF(R157="","",$R157-$BJ157)</f>
        <v/>
      </c>
      <c r="BV157" s="253"/>
      <c r="BW157" s="253"/>
      <c r="BX157" s="256" t="str">
        <f t="shared" ref="BX157" si="156">IF($BM157="","",$AF157-$BM157)</f>
        <v/>
      </c>
      <c r="BY157" s="256"/>
      <c r="BZ157" s="256"/>
      <c r="CA157" s="256"/>
      <c r="CB157" s="256"/>
      <c r="CC157" s="256"/>
      <c r="CD157" s="256"/>
      <c r="CE157" s="256"/>
      <c r="CF157" s="258"/>
      <c r="CG157" s="259"/>
      <c r="CH157" s="259"/>
      <c r="CI157" s="259"/>
      <c r="CJ157" s="259"/>
      <c r="CK157" s="259"/>
      <c r="CL157" s="259"/>
      <c r="CM157" s="259"/>
      <c r="CN157" s="259"/>
      <c r="CO157" s="259"/>
      <c r="CP157" s="259"/>
      <c r="CQ157" s="259"/>
      <c r="CR157" s="260"/>
    </row>
    <row r="158" spans="1:96" ht="18.75" customHeight="1" x14ac:dyDescent="0.4">
      <c r="A158" s="305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7"/>
      <c r="R158" s="308"/>
      <c r="S158" s="308"/>
      <c r="T158" s="308"/>
      <c r="U158" s="294"/>
      <c r="V158" s="294"/>
      <c r="W158" s="294"/>
      <c r="X158" s="296"/>
      <c r="Y158" s="296"/>
      <c r="Z158" s="296"/>
      <c r="AA158" s="296"/>
      <c r="AB158" s="296"/>
      <c r="AC158" s="296"/>
      <c r="AD158" s="296"/>
      <c r="AE158" s="296"/>
      <c r="AF158" s="298"/>
      <c r="AG158" s="298"/>
      <c r="AH158" s="298"/>
      <c r="AI158" s="298"/>
      <c r="AJ158" s="298"/>
      <c r="AK158" s="298"/>
      <c r="AL158" s="298"/>
      <c r="AM158" s="298"/>
      <c r="AN158" s="294"/>
      <c r="AO158" s="294"/>
      <c r="AP158" s="294"/>
      <c r="AQ158" s="298"/>
      <c r="AR158" s="298"/>
      <c r="AS158" s="298"/>
      <c r="AT158" s="298"/>
      <c r="AU158" s="298"/>
      <c r="AV158" s="298"/>
      <c r="AW158" s="298"/>
      <c r="AX158" s="298"/>
      <c r="AY158" s="294"/>
      <c r="AZ158" s="294"/>
      <c r="BA158" s="294"/>
      <c r="BB158" s="298"/>
      <c r="BC158" s="298"/>
      <c r="BD158" s="298"/>
      <c r="BE158" s="298"/>
      <c r="BF158" s="298"/>
      <c r="BG158" s="298"/>
      <c r="BH158" s="298"/>
      <c r="BI158" s="298"/>
      <c r="BJ158" s="252"/>
      <c r="BK158" s="253"/>
      <c r="BL158" s="253"/>
      <c r="BM158" s="298"/>
      <c r="BN158" s="298"/>
      <c r="BO158" s="298"/>
      <c r="BP158" s="298"/>
      <c r="BQ158" s="298"/>
      <c r="BR158" s="298"/>
      <c r="BS158" s="298"/>
      <c r="BT158" s="298"/>
      <c r="BU158" s="253"/>
      <c r="BV158" s="253"/>
      <c r="BW158" s="253"/>
      <c r="BX158" s="298"/>
      <c r="BY158" s="298"/>
      <c r="BZ158" s="298"/>
      <c r="CA158" s="298"/>
      <c r="CB158" s="298"/>
      <c r="CC158" s="298"/>
      <c r="CD158" s="298"/>
      <c r="CE158" s="298"/>
      <c r="CF158" s="299"/>
      <c r="CG158" s="300"/>
      <c r="CH158" s="300"/>
      <c r="CI158" s="300"/>
      <c r="CJ158" s="300"/>
      <c r="CK158" s="300"/>
      <c r="CL158" s="300"/>
      <c r="CM158" s="300"/>
      <c r="CN158" s="300"/>
      <c r="CO158" s="300"/>
      <c r="CP158" s="300"/>
      <c r="CQ158" s="300"/>
      <c r="CR158" s="301"/>
    </row>
    <row r="159" spans="1:96" ht="18.75" customHeight="1" x14ac:dyDescent="0.4">
      <c r="A159" s="288"/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92"/>
      <c r="S159" s="292"/>
      <c r="T159" s="292"/>
      <c r="U159" s="294"/>
      <c r="V159" s="294"/>
      <c r="W159" s="294"/>
      <c r="X159" s="296"/>
      <c r="Y159" s="296"/>
      <c r="Z159" s="296"/>
      <c r="AA159" s="296"/>
      <c r="AB159" s="296"/>
      <c r="AC159" s="296"/>
      <c r="AD159" s="296"/>
      <c r="AE159" s="296"/>
      <c r="AF159" s="256" t="str">
        <f t="shared" si="120"/>
        <v/>
      </c>
      <c r="AG159" s="256"/>
      <c r="AH159" s="256"/>
      <c r="AI159" s="256"/>
      <c r="AJ159" s="256"/>
      <c r="AK159" s="256"/>
      <c r="AL159" s="256"/>
      <c r="AM159" s="256"/>
      <c r="AN159" s="294"/>
      <c r="AO159" s="294"/>
      <c r="AP159" s="294"/>
      <c r="AQ159" s="256" t="str">
        <f t="shared" si="121"/>
        <v/>
      </c>
      <c r="AR159" s="256"/>
      <c r="AS159" s="256"/>
      <c r="AT159" s="256"/>
      <c r="AU159" s="256"/>
      <c r="AV159" s="256"/>
      <c r="AW159" s="256"/>
      <c r="AX159" s="256"/>
      <c r="AY159" s="294"/>
      <c r="AZ159" s="294"/>
      <c r="BA159" s="294"/>
      <c r="BB159" s="256" t="str">
        <f t="shared" si="122"/>
        <v/>
      </c>
      <c r="BC159" s="256"/>
      <c r="BD159" s="256"/>
      <c r="BE159" s="256"/>
      <c r="BF159" s="256"/>
      <c r="BG159" s="256"/>
      <c r="BH159" s="256"/>
      <c r="BI159" s="256"/>
      <c r="BJ159" s="252" t="str">
        <f t="shared" ref="BJ159" si="157">IF($AY159="","",$AN159+$AY159)</f>
        <v/>
      </c>
      <c r="BK159" s="253"/>
      <c r="BL159" s="253"/>
      <c r="BM159" s="256" t="str">
        <f t="shared" si="124"/>
        <v/>
      </c>
      <c r="BN159" s="256"/>
      <c r="BO159" s="256"/>
      <c r="BP159" s="256"/>
      <c r="BQ159" s="256"/>
      <c r="BR159" s="256"/>
      <c r="BS159" s="256"/>
      <c r="BT159" s="256"/>
      <c r="BU159" s="253" t="str">
        <f t="shared" ref="BU159" si="158">IF(R159="","",$R159-$BJ159)</f>
        <v/>
      </c>
      <c r="BV159" s="253"/>
      <c r="BW159" s="253"/>
      <c r="BX159" s="256" t="str">
        <f t="shared" ref="BX159" si="159">IF($BM159="","",$AF159-$BM159)</f>
        <v/>
      </c>
      <c r="BY159" s="256"/>
      <c r="BZ159" s="256"/>
      <c r="CA159" s="256"/>
      <c r="CB159" s="256"/>
      <c r="CC159" s="256"/>
      <c r="CD159" s="256"/>
      <c r="CE159" s="256"/>
      <c r="CF159" s="258"/>
      <c r="CG159" s="259"/>
      <c r="CH159" s="259"/>
      <c r="CI159" s="259"/>
      <c r="CJ159" s="259"/>
      <c r="CK159" s="259"/>
      <c r="CL159" s="259"/>
      <c r="CM159" s="259"/>
      <c r="CN159" s="259"/>
      <c r="CO159" s="259"/>
      <c r="CP159" s="259"/>
      <c r="CQ159" s="259"/>
      <c r="CR159" s="260"/>
    </row>
    <row r="160" spans="1:96" ht="18.75" customHeight="1" thickBot="1" x14ac:dyDescent="0.45">
      <c r="A160" s="290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3"/>
      <c r="S160" s="293"/>
      <c r="T160" s="293"/>
      <c r="U160" s="295"/>
      <c r="V160" s="295"/>
      <c r="W160" s="295"/>
      <c r="X160" s="297"/>
      <c r="Y160" s="297"/>
      <c r="Z160" s="297"/>
      <c r="AA160" s="297"/>
      <c r="AB160" s="297"/>
      <c r="AC160" s="297"/>
      <c r="AD160" s="297"/>
      <c r="AE160" s="297"/>
      <c r="AF160" s="257"/>
      <c r="AG160" s="257"/>
      <c r="AH160" s="257"/>
      <c r="AI160" s="257"/>
      <c r="AJ160" s="257"/>
      <c r="AK160" s="257"/>
      <c r="AL160" s="257"/>
      <c r="AM160" s="257"/>
      <c r="AN160" s="295"/>
      <c r="AO160" s="295"/>
      <c r="AP160" s="295"/>
      <c r="AQ160" s="257"/>
      <c r="AR160" s="257"/>
      <c r="AS160" s="257"/>
      <c r="AT160" s="257"/>
      <c r="AU160" s="257"/>
      <c r="AV160" s="257"/>
      <c r="AW160" s="257"/>
      <c r="AX160" s="257"/>
      <c r="AY160" s="295"/>
      <c r="AZ160" s="295"/>
      <c r="BA160" s="295"/>
      <c r="BB160" s="257"/>
      <c r="BC160" s="257"/>
      <c r="BD160" s="257"/>
      <c r="BE160" s="257"/>
      <c r="BF160" s="257"/>
      <c r="BG160" s="257"/>
      <c r="BH160" s="257"/>
      <c r="BI160" s="257"/>
      <c r="BJ160" s="254"/>
      <c r="BK160" s="255"/>
      <c r="BL160" s="255"/>
      <c r="BM160" s="257"/>
      <c r="BN160" s="257"/>
      <c r="BO160" s="257"/>
      <c r="BP160" s="257"/>
      <c r="BQ160" s="257"/>
      <c r="BR160" s="257"/>
      <c r="BS160" s="257"/>
      <c r="BT160" s="257"/>
      <c r="BU160" s="255"/>
      <c r="BV160" s="255"/>
      <c r="BW160" s="255"/>
      <c r="BX160" s="257"/>
      <c r="BY160" s="257"/>
      <c r="BZ160" s="257"/>
      <c r="CA160" s="257"/>
      <c r="CB160" s="257"/>
      <c r="CC160" s="257"/>
      <c r="CD160" s="257"/>
      <c r="CE160" s="257"/>
      <c r="CF160" s="261"/>
      <c r="CG160" s="262"/>
      <c r="CH160" s="262"/>
      <c r="CI160" s="262"/>
      <c r="CJ160" s="262"/>
      <c r="CK160" s="262"/>
      <c r="CL160" s="262"/>
      <c r="CM160" s="262"/>
      <c r="CN160" s="262"/>
      <c r="CO160" s="262"/>
      <c r="CP160" s="262"/>
      <c r="CQ160" s="262"/>
      <c r="CR160" s="263"/>
    </row>
    <row r="161" spans="1:96" ht="18.75" customHeight="1" x14ac:dyDescent="0.4">
      <c r="A161" s="264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8"/>
      <c r="S161" s="268"/>
      <c r="T161" s="268"/>
      <c r="U161" s="270"/>
      <c r="V161" s="270"/>
      <c r="W161" s="270"/>
      <c r="X161" s="272" t="s">
        <v>68</v>
      </c>
      <c r="Y161" s="272"/>
      <c r="Z161" s="272"/>
      <c r="AA161" s="272"/>
      <c r="AB161" s="272"/>
      <c r="AC161" s="272"/>
      <c r="AD161" s="272"/>
      <c r="AE161" s="273"/>
      <c r="AF161" s="276">
        <f>SUM(AF123:AM160)+$AF107</f>
        <v>0</v>
      </c>
      <c r="AG161" s="276"/>
      <c r="AH161" s="276"/>
      <c r="AI161" s="276"/>
      <c r="AJ161" s="276"/>
      <c r="AK161" s="276"/>
      <c r="AL161" s="276"/>
      <c r="AM161" s="276"/>
      <c r="AN161" s="278"/>
      <c r="AO161" s="278"/>
      <c r="AP161" s="278"/>
      <c r="AQ161" s="276">
        <f>SUM(AQ123:AX160)+$AQ107</f>
        <v>0</v>
      </c>
      <c r="AR161" s="276"/>
      <c r="AS161" s="276"/>
      <c r="AT161" s="276"/>
      <c r="AU161" s="276"/>
      <c r="AV161" s="276"/>
      <c r="AW161" s="276"/>
      <c r="AX161" s="276"/>
      <c r="AY161" s="278"/>
      <c r="AZ161" s="278"/>
      <c r="BA161" s="278"/>
      <c r="BB161" s="276">
        <f>SUM(BB123:BI160)+$BB107</f>
        <v>0</v>
      </c>
      <c r="BC161" s="276"/>
      <c r="BD161" s="276"/>
      <c r="BE161" s="276"/>
      <c r="BF161" s="276"/>
      <c r="BG161" s="276"/>
      <c r="BH161" s="276"/>
      <c r="BI161" s="276"/>
      <c r="BJ161" s="280" t="str">
        <f t="shared" ref="BJ161" si="160">IF($AY161="","",$AN161+$AY161)</f>
        <v/>
      </c>
      <c r="BK161" s="278"/>
      <c r="BL161" s="278"/>
      <c r="BM161" s="276">
        <f>SUM(BM123:BT160)+$BM107</f>
        <v>0</v>
      </c>
      <c r="BN161" s="276"/>
      <c r="BO161" s="276"/>
      <c r="BP161" s="276"/>
      <c r="BQ161" s="276"/>
      <c r="BR161" s="276"/>
      <c r="BS161" s="276"/>
      <c r="BT161" s="276"/>
      <c r="BU161" s="278" t="str">
        <f t="shared" ref="BU161" si="161">IF(R161="","",$R161-$BJ161)</f>
        <v/>
      </c>
      <c r="BV161" s="278"/>
      <c r="BW161" s="278"/>
      <c r="BX161" s="276">
        <f>SUM(BX123:CE160)+$BX107</f>
        <v>0</v>
      </c>
      <c r="BY161" s="276"/>
      <c r="BZ161" s="276"/>
      <c r="CA161" s="276"/>
      <c r="CB161" s="276"/>
      <c r="CC161" s="276"/>
      <c r="CD161" s="276"/>
      <c r="CE161" s="276"/>
      <c r="CF161" s="282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4"/>
    </row>
    <row r="162" spans="1:96" ht="19.5" customHeight="1" thickBot="1" x14ac:dyDescent="0.45">
      <c r="A162" s="266"/>
      <c r="B162" s="267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9"/>
      <c r="S162" s="269"/>
      <c r="T162" s="269"/>
      <c r="U162" s="271"/>
      <c r="V162" s="271"/>
      <c r="W162" s="271"/>
      <c r="X162" s="274"/>
      <c r="Y162" s="274"/>
      <c r="Z162" s="274"/>
      <c r="AA162" s="274"/>
      <c r="AB162" s="274"/>
      <c r="AC162" s="274"/>
      <c r="AD162" s="274"/>
      <c r="AE162" s="275"/>
      <c r="AF162" s="277"/>
      <c r="AG162" s="277"/>
      <c r="AH162" s="277"/>
      <c r="AI162" s="277"/>
      <c r="AJ162" s="277"/>
      <c r="AK162" s="277"/>
      <c r="AL162" s="277"/>
      <c r="AM162" s="277"/>
      <c r="AN162" s="279"/>
      <c r="AO162" s="279"/>
      <c r="AP162" s="279"/>
      <c r="AQ162" s="277"/>
      <c r="AR162" s="277"/>
      <c r="AS162" s="277"/>
      <c r="AT162" s="277"/>
      <c r="AU162" s="277"/>
      <c r="AV162" s="277"/>
      <c r="AW162" s="277"/>
      <c r="AX162" s="277"/>
      <c r="AY162" s="279"/>
      <c r="AZ162" s="279"/>
      <c r="BA162" s="279"/>
      <c r="BB162" s="277"/>
      <c r="BC162" s="277"/>
      <c r="BD162" s="277"/>
      <c r="BE162" s="277"/>
      <c r="BF162" s="277"/>
      <c r="BG162" s="277"/>
      <c r="BH162" s="277"/>
      <c r="BI162" s="277"/>
      <c r="BJ162" s="281"/>
      <c r="BK162" s="279"/>
      <c r="BL162" s="279"/>
      <c r="BM162" s="277"/>
      <c r="BN162" s="277"/>
      <c r="BO162" s="277"/>
      <c r="BP162" s="277"/>
      <c r="BQ162" s="277"/>
      <c r="BR162" s="277"/>
      <c r="BS162" s="277"/>
      <c r="BT162" s="277"/>
      <c r="BU162" s="279"/>
      <c r="BV162" s="279"/>
      <c r="BW162" s="279"/>
      <c r="BX162" s="277"/>
      <c r="BY162" s="277"/>
      <c r="BZ162" s="277"/>
      <c r="CA162" s="277"/>
      <c r="CB162" s="277"/>
      <c r="CC162" s="277"/>
      <c r="CD162" s="277"/>
      <c r="CE162" s="277"/>
      <c r="CF162" s="285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7"/>
    </row>
    <row r="163" spans="1:96" ht="30" customHeight="1" thickBot="1" x14ac:dyDescent="0.45">
      <c r="A163" s="64" t="s">
        <v>112</v>
      </c>
      <c r="B163" s="65"/>
      <c r="C163" s="65"/>
      <c r="D163" s="65"/>
      <c r="E163" s="65"/>
      <c r="F163" s="65"/>
      <c r="G163" s="65"/>
    </row>
    <row r="164" spans="1:96" ht="21.95" customHeight="1" thickTop="1" x14ac:dyDescent="0.4">
      <c r="A164" s="328" t="s">
        <v>44</v>
      </c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8"/>
      <c r="CG164" s="328"/>
      <c r="CH164" s="328"/>
      <c r="CI164" s="328"/>
      <c r="CJ164" s="328"/>
      <c r="CK164" s="328"/>
      <c r="CL164" s="328"/>
      <c r="CM164" s="328"/>
      <c r="CN164" s="328"/>
      <c r="CO164" s="328"/>
      <c r="CP164" s="328"/>
      <c r="CQ164" s="328"/>
      <c r="CR164" s="328"/>
    </row>
    <row r="165" spans="1:96" ht="21.95" customHeight="1" thickBot="1" x14ac:dyDescent="0.45">
      <c r="A165" s="329"/>
      <c r="B165" s="329"/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  <c r="AX165" s="329"/>
      <c r="AY165" s="329"/>
      <c r="AZ165" s="329"/>
      <c r="BA165" s="329"/>
      <c r="BB165" s="329"/>
      <c r="BC165" s="329"/>
      <c r="BD165" s="329"/>
      <c r="BE165" s="329"/>
      <c r="BF165" s="329"/>
      <c r="BG165" s="329"/>
      <c r="BH165" s="329"/>
      <c r="BI165" s="329"/>
      <c r="BJ165" s="329"/>
      <c r="BK165" s="329"/>
      <c r="BL165" s="329"/>
      <c r="BM165" s="329"/>
      <c r="BN165" s="329"/>
      <c r="BO165" s="329"/>
      <c r="BP165" s="329"/>
      <c r="BQ165" s="329"/>
      <c r="BR165" s="329"/>
      <c r="BS165" s="329"/>
      <c r="BT165" s="329"/>
      <c r="BU165" s="329"/>
      <c r="BV165" s="329"/>
      <c r="BW165" s="329"/>
      <c r="BX165" s="329"/>
      <c r="BY165" s="329"/>
      <c r="BZ165" s="329"/>
      <c r="CA165" s="329"/>
      <c r="CB165" s="329"/>
      <c r="CC165" s="329"/>
      <c r="CD165" s="329"/>
      <c r="CE165" s="329"/>
      <c r="CF165" s="329"/>
      <c r="CG165" s="329"/>
      <c r="CH165" s="329"/>
      <c r="CI165" s="329"/>
      <c r="CJ165" s="329"/>
      <c r="CK165" s="329"/>
      <c r="CL165" s="329"/>
      <c r="CM165" s="329"/>
      <c r="CN165" s="329"/>
      <c r="CO165" s="329"/>
      <c r="CP165" s="329"/>
      <c r="CQ165" s="329"/>
      <c r="CR165" s="329"/>
    </row>
    <row r="166" spans="1:96" ht="6" customHeight="1" thickTop="1" x14ac:dyDescent="0.4">
      <c r="A166" s="41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3"/>
      <c r="V166" s="43"/>
      <c r="BO166" s="44"/>
      <c r="BP166" s="44"/>
    </row>
    <row r="167" spans="1:96" ht="13.5" customHeight="1" x14ac:dyDescent="0.4">
      <c r="A167" s="330" t="s">
        <v>8</v>
      </c>
      <c r="B167" s="330"/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45"/>
      <c r="R167" s="42"/>
      <c r="S167" s="42"/>
      <c r="T167" s="42"/>
      <c r="U167" s="43"/>
      <c r="V167" s="43"/>
      <c r="BO167" s="44"/>
      <c r="BP167" s="44"/>
    </row>
    <row r="168" spans="1:96" ht="17.25" customHeight="1" x14ac:dyDescent="0.4">
      <c r="A168" s="331"/>
      <c r="B168" s="331"/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42"/>
      <c r="R168" s="42"/>
      <c r="S168" s="42"/>
      <c r="T168" s="42"/>
      <c r="U168" s="43"/>
      <c r="V168" s="43"/>
    </row>
    <row r="169" spans="1:96" ht="17.25" customHeight="1" x14ac:dyDescent="0.4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332" t="s">
        <v>14</v>
      </c>
      <c r="BU169" s="332"/>
      <c r="BV169" s="332"/>
      <c r="BW169" s="332"/>
      <c r="BX169" s="334" t="str">
        <f>IF($BX$7="","",$BX$7)</f>
        <v/>
      </c>
      <c r="BY169" s="334"/>
      <c r="BZ169" s="334"/>
      <c r="CA169" s="334"/>
      <c r="CB169" s="334"/>
      <c r="CC169" s="334"/>
      <c r="CD169" s="334"/>
      <c r="CE169" s="334"/>
      <c r="CF169" s="334"/>
      <c r="CG169" s="334"/>
      <c r="CH169" s="334"/>
      <c r="CI169" s="334"/>
      <c r="CJ169" s="334"/>
      <c r="CK169" s="334"/>
      <c r="CL169" s="334"/>
      <c r="CM169" s="334"/>
      <c r="CN169" s="334"/>
      <c r="CO169" s="334"/>
      <c r="CP169" s="334"/>
      <c r="CQ169" s="336" t="s">
        <v>45</v>
      </c>
      <c r="CR169" s="336"/>
    </row>
    <row r="170" spans="1:96" ht="17.25" customHeight="1" x14ac:dyDescent="0.4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333"/>
      <c r="BU170" s="333"/>
      <c r="BV170" s="333"/>
      <c r="BW170" s="333"/>
      <c r="BX170" s="335"/>
      <c r="BY170" s="335"/>
      <c r="BZ170" s="335"/>
      <c r="CA170" s="335"/>
      <c r="CB170" s="335"/>
      <c r="CC170" s="335"/>
      <c r="CD170" s="335"/>
      <c r="CE170" s="335"/>
      <c r="CF170" s="335"/>
      <c r="CG170" s="335"/>
      <c r="CH170" s="335"/>
      <c r="CI170" s="335"/>
      <c r="CJ170" s="335"/>
      <c r="CK170" s="335"/>
      <c r="CL170" s="335"/>
      <c r="CM170" s="335"/>
      <c r="CN170" s="335"/>
      <c r="CO170" s="335"/>
      <c r="CP170" s="335"/>
      <c r="CQ170" s="337"/>
      <c r="CR170" s="337"/>
    </row>
    <row r="171" spans="1:96" ht="24" customHeight="1" x14ac:dyDescent="0.4">
      <c r="A171" s="332" t="s">
        <v>46</v>
      </c>
      <c r="B171" s="332"/>
      <c r="C171" s="332"/>
      <c r="D171" s="332"/>
      <c r="E171" s="332"/>
      <c r="F171" s="338" t="str">
        <f>IF($F$9="","",$F$9)</f>
        <v/>
      </c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BW171" s="47"/>
      <c r="BX171" s="48"/>
      <c r="BY171" s="49"/>
      <c r="BZ171" s="49"/>
      <c r="CA171" s="49"/>
      <c r="CB171" s="49"/>
      <c r="CC171" s="49"/>
      <c r="CD171" s="49"/>
      <c r="CE171" s="49"/>
    </row>
    <row r="172" spans="1:96" ht="3.75" customHeight="1" thickBo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BW172" s="48"/>
      <c r="BX172" s="48"/>
      <c r="BY172" s="49"/>
      <c r="BZ172" s="49"/>
      <c r="CA172" s="49"/>
      <c r="CB172" s="49"/>
      <c r="CC172" s="49"/>
      <c r="CD172" s="49"/>
      <c r="CE172" s="49"/>
    </row>
    <row r="173" spans="1:96" ht="13.5" customHeight="1" x14ac:dyDescent="0.4">
      <c r="A173" s="339" t="s">
        <v>47</v>
      </c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0"/>
      <c r="AG173" s="340"/>
      <c r="AH173" s="340"/>
      <c r="AI173" s="340"/>
      <c r="AJ173" s="340"/>
      <c r="AK173" s="340"/>
      <c r="AL173" s="340"/>
      <c r="AM173" s="341"/>
      <c r="AN173" s="344" t="s">
        <v>48</v>
      </c>
      <c r="AO173" s="340"/>
      <c r="AP173" s="340"/>
      <c r="AQ173" s="340"/>
      <c r="AR173" s="340"/>
      <c r="AS173" s="340"/>
      <c r="AT173" s="340"/>
      <c r="AU173" s="340"/>
      <c r="AV173" s="340"/>
      <c r="AW173" s="340"/>
      <c r="AX173" s="340"/>
      <c r="AY173" s="344" t="s">
        <v>114</v>
      </c>
      <c r="AZ173" s="340"/>
      <c r="BA173" s="340"/>
      <c r="BB173" s="340"/>
      <c r="BC173" s="340"/>
      <c r="BD173" s="340"/>
      <c r="BE173" s="340"/>
      <c r="BF173" s="340"/>
      <c r="BG173" s="340"/>
      <c r="BH173" s="340"/>
      <c r="BI173" s="341"/>
      <c r="BJ173" s="340" t="s">
        <v>113</v>
      </c>
      <c r="BK173" s="340"/>
      <c r="BL173" s="340"/>
      <c r="BM173" s="340"/>
      <c r="BN173" s="340"/>
      <c r="BO173" s="340"/>
      <c r="BP173" s="340"/>
      <c r="BQ173" s="340"/>
      <c r="BR173" s="340"/>
      <c r="BS173" s="340"/>
      <c r="BT173" s="341"/>
      <c r="BU173" s="344" t="s">
        <v>49</v>
      </c>
      <c r="BV173" s="340"/>
      <c r="BW173" s="340"/>
      <c r="BX173" s="340"/>
      <c r="BY173" s="340"/>
      <c r="BZ173" s="340"/>
      <c r="CA173" s="340"/>
      <c r="CB173" s="340"/>
      <c r="CC173" s="340"/>
      <c r="CD173" s="340"/>
      <c r="CE173" s="341"/>
      <c r="CF173" s="344" t="s">
        <v>50</v>
      </c>
      <c r="CG173" s="340"/>
      <c r="CH173" s="340"/>
      <c r="CI173" s="340"/>
      <c r="CJ173" s="340"/>
      <c r="CK173" s="340"/>
      <c r="CL173" s="340"/>
      <c r="CM173" s="340"/>
      <c r="CN173" s="340"/>
      <c r="CO173" s="340"/>
      <c r="CP173" s="340"/>
      <c r="CQ173" s="340"/>
      <c r="CR173" s="346"/>
    </row>
    <row r="174" spans="1:96" ht="13.5" customHeight="1" x14ac:dyDescent="0.4">
      <c r="A174" s="342"/>
      <c r="B174" s="333"/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43"/>
      <c r="AN174" s="345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45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4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43"/>
      <c r="BU174" s="345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43"/>
      <c r="CF174" s="347"/>
      <c r="CG174" s="332"/>
      <c r="CH174" s="332"/>
      <c r="CI174" s="332"/>
      <c r="CJ174" s="332"/>
      <c r="CK174" s="332"/>
      <c r="CL174" s="332"/>
      <c r="CM174" s="332"/>
      <c r="CN174" s="332"/>
      <c r="CO174" s="332"/>
      <c r="CP174" s="332"/>
      <c r="CQ174" s="332"/>
      <c r="CR174" s="348"/>
    </row>
    <row r="175" spans="1:96" ht="13.5" customHeight="1" x14ac:dyDescent="0.4">
      <c r="A175" s="352" t="s">
        <v>51</v>
      </c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 t="s">
        <v>52</v>
      </c>
      <c r="S175" s="320"/>
      <c r="T175" s="320"/>
      <c r="U175" s="320" t="s">
        <v>53</v>
      </c>
      <c r="V175" s="320"/>
      <c r="W175" s="320"/>
      <c r="X175" s="320" t="s">
        <v>54</v>
      </c>
      <c r="Y175" s="320"/>
      <c r="Z175" s="320"/>
      <c r="AA175" s="320"/>
      <c r="AB175" s="320"/>
      <c r="AC175" s="320"/>
      <c r="AD175" s="320"/>
      <c r="AE175" s="320"/>
      <c r="AF175" s="320" t="s">
        <v>55</v>
      </c>
      <c r="AG175" s="320"/>
      <c r="AH175" s="320"/>
      <c r="AI175" s="320"/>
      <c r="AJ175" s="320"/>
      <c r="AK175" s="320"/>
      <c r="AL175" s="320"/>
      <c r="AM175" s="320"/>
      <c r="AN175" s="320" t="s">
        <v>52</v>
      </c>
      <c r="AO175" s="320"/>
      <c r="AP175" s="320"/>
      <c r="AQ175" s="320" t="s">
        <v>55</v>
      </c>
      <c r="AR175" s="320"/>
      <c r="AS175" s="320"/>
      <c r="AT175" s="320"/>
      <c r="AU175" s="320"/>
      <c r="AV175" s="320"/>
      <c r="AW175" s="320"/>
      <c r="AX175" s="322"/>
      <c r="AY175" s="320" t="s">
        <v>52</v>
      </c>
      <c r="AZ175" s="320"/>
      <c r="BA175" s="320"/>
      <c r="BB175" s="320" t="s">
        <v>55</v>
      </c>
      <c r="BC175" s="320"/>
      <c r="BD175" s="320"/>
      <c r="BE175" s="320"/>
      <c r="BF175" s="320"/>
      <c r="BG175" s="320"/>
      <c r="BH175" s="320"/>
      <c r="BI175" s="320"/>
      <c r="BJ175" s="320" t="s">
        <v>52</v>
      </c>
      <c r="BK175" s="320"/>
      <c r="BL175" s="320"/>
      <c r="BM175" s="320" t="s">
        <v>55</v>
      </c>
      <c r="BN175" s="320"/>
      <c r="BO175" s="320"/>
      <c r="BP175" s="320"/>
      <c r="BQ175" s="320"/>
      <c r="BR175" s="320"/>
      <c r="BS175" s="320"/>
      <c r="BT175" s="320"/>
      <c r="BU175" s="320" t="s">
        <v>52</v>
      </c>
      <c r="BV175" s="320"/>
      <c r="BW175" s="320"/>
      <c r="BX175" s="320" t="s">
        <v>55</v>
      </c>
      <c r="BY175" s="320"/>
      <c r="BZ175" s="320"/>
      <c r="CA175" s="320"/>
      <c r="CB175" s="320"/>
      <c r="CC175" s="320"/>
      <c r="CD175" s="320"/>
      <c r="CE175" s="322"/>
      <c r="CF175" s="347"/>
      <c r="CG175" s="332"/>
      <c r="CH175" s="332"/>
      <c r="CI175" s="332"/>
      <c r="CJ175" s="332"/>
      <c r="CK175" s="332"/>
      <c r="CL175" s="332"/>
      <c r="CM175" s="332"/>
      <c r="CN175" s="332"/>
      <c r="CO175" s="332"/>
      <c r="CP175" s="332"/>
      <c r="CQ175" s="332"/>
      <c r="CR175" s="348"/>
    </row>
    <row r="176" spans="1:96" ht="13.5" customHeight="1" thickBot="1" x14ac:dyDescent="0.45">
      <c r="A176" s="353"/>
      <c r="B176" s="321"/>
      <c r="C176" s="321"/>
      <c r="D176" s="321"/>
      <c r="E176" s="321"/>
      <c r="F176" s="321"/>
      <c r="G176" s="321"/>
      <c r="H176" s="321"/>
      <c r="I176" s="321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  <c r="Y176" s="321"/>
      <c r="Z176" s="321"/>
      <c r="AA176" s="321"/>
      <c r="AB176" s="321"/>
      <c r="AC176" s="321"/>
      <c r="AD176" s="321"/>
      <c r="AE176" s="321"/>
      <c r="AF176" s="321"/>
      <c r="AG176" s="321"/>
      <c r="AH176" s="321"/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1"/>
      <c r="AV176" s="321"/>
      <c r="AW176" s="321"/>
      <c r="AX176" s="323"/>
      <c r="AY176" s="321"/>
      <c r="AZ176" s="321"/>
      <c r="BA176" s="321"/>
      <c r="BB176" s="321"/>
      <c r="BC176" s="321"/>
      <c r="BD176" s="321"/>
      <c r="BE176" s="321"/>
      <c r="BF176" s="321"/>
      <c r="BG176" s="321"/>
      <c r="BH176" s="321"/>
      <c r="BI176" s="321"/>
      <c r="BJ176" s="321"/>
      <c r="BK176" s="321"/>
      <c r="BL176" s="321"/>
      <c r="BM176" s="321"/>
      <c r="BN176" s="321"/>
      <c r="BO176" s="321"/>
      <c r="BP176" s="321"/>
      <c r="BQ176" s="321"/>
      <c r="BR176" s="321"/>
      <c r="BS176" s="321"/>
      <c r="BT176" s="321"/>
      <c r="BU176" s="321"/>
      <c r="BV176" s="321"/>
      <c r="BW176" s="321"/>
      <c r="BX176" s="321"/>
      <c r="BY176" s="321"/>
      <c r="BZ176" s="321"/>
      <c r="CA176" s="321"/>
      <c r="CB176" s="321"/>
      <c r="CC176" s="321"/>
      <c r="CD176" s="321"/>
      <c r="CE176" s="323"/>
      <c r="CF176" s="349"/>
      <c r="CG176" s="350"/>
      <c r="CH176" s="350"/>
      <c r="CI176" s="350"/>
      <c r="CJ176" s="350"/>
      <c r="CK176" s="350"/>
      <c r="CL176" s="350"/>
      <c r="CM176" s="350"/>
      <c r="CN176" s="350"/>
      <c r="CO176" s="350"/>
      <c r="CP176" s="350"/>
      <c r="CQ176" s="350"/>
      <c r="CR176" s="351"/>
    </row>
    <row r="177" spans="1:96" ht="18.75" customHeight="1" thickTop="1" x14ac:dyDescent="0.4">
      <c r="A177" s="288"/>
      <c r="B177" s="289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92"/>
      <c r="S177" s="292"/>
      <c r="T177" s="292"/>
      <c r="U177" s="292"/>
      <c r="V177" s="292"/>
      <c r="W177" s="292"/>
      <c r="X177" s="324"/>
      <c r="Y177" s="324"/>
      <c r="Z177" s="324"/>
      <c r="AA177" s="324"/>
      <c r="AB177" s="324"/>
      <c r="AC177" s="324"/>
      <c r="AD177" s="324"/>
      <c r="AE177" s="324"/>
      <c r="AF177" s="256" t="str">
        <f t="shared" ref="AF177" si="162">IF($X177="","",IF($U177="％",$X177*($R177*0.01),$R177*$X177))</f>
        <v/>
      </c>
      <c r="AG177" s="256"/>
      <c r="AH177" s="256"/>
      <c r="AI177" s="256"/>
      <c r="AJ177" s="256"/>
      <c r="AK177" s="256"/>
      <c r="AL177" s="256"/>
      <c r="AM177" s="256"/>
      <c r="AN177" s="292"/>
      <c r="AO177" s="292"/>
      <c r="AP177" s="292"/>
      <c r="AQ177" s="256" t="str">
        <f t="shared" ref="AQ177" si="163">IF($AN177="","",IF($U177="％",$X177*($AN177*0.01),$X177*$AN177))</f>
        <v/>
      </c>
      <c r="AR177" s="256"/>
      <c r="AS177" s="256"/>
      <c r="AT177" s="256"/>
      <c r="AU177" s="256"/>
      <c r="AV177" s="256"/>
      <c r="AW177" s="256"/>
      <c r="AX177" s="256"/>
      <c r="AY177" s="292"/>
      <c r="AZ177" s="292"/>
      <c r="BA177" s="292"/>
      <c r="BB177" s="256" t="str">
        <f t="shared" ref="BB177" si="164">IF($AY177="","",IF($U177="％",$X177*($AY177*0.01),$AY177*$X177))</f>
        <v/>
      </c>
      <c r="BC177" s="256"/>
      <c r="BD177" s="256"/>
      <c r="BE177" s="256"/>
      <c r="BF177" s="256"/>
      <c r="BG177" s="256"/>
      <c r="BH177" s="256"/>
      <c r="BI177" s="256"/>
      <c r="BJ177" s="326" t="str">
        <f>IF($AY177="","",$AN177+$AY177)</f>
        <v/>
      </c>
      <c r="BK177" s="327"/>
      <c r="BL177" s="327"/>
      <c r="BM177" s="256" t="str">
        <f>IF($BB177="","",$AQ177+$BB177)</f>
        <v/>
      </c>
      <c r="BN177" s="256"/>
      <c r="BO177" s="256"/>
      <c r="BP177" s="256"/>
      <c r="BQ177" s="256"/>
      <c r="BR177" s="256"/>
      <c r="BS177" s="256"/>
      <c r="BT177" s="256"/>
      <c r="BU177" s="327" t="str">
        <f>IF(R177="","",$R177-$BJ177)</f>
        <v/>
      </c>
      <c r="BV177" s="327"/>
      <c r="BW177" s="327"/>
      <c r="BX177" s="256" t="str">
        <f>IF($BM177="","",$AF177-$BM177)</f>
        <v/>
      </c>
      <c r="BY177" s="256"/>
      <c r="BZ177" s="256"/>
      <c r="CA177" s="256"/>
      <c r="CB177" s="256"/>
      <c r="CC177" s="256"/>
      <c r="CD177" s="256"/>
      <c r="CE177" s="256"/>
      <c r="CF177" s="317"/>
      <c r="CG177" s="318"/>
      <c r="CH177" s="318"/>
      <c r="CI177" s="318"/>
      <c r="CJ177" s="318"/>
      <c r="CK177" s="318"/>
      <c r="CL177" s="318"/>
      <c r="CM177" s="318"/>
      <c r="CN177" s="318"/>
      <c r="CO177" s="318"/>
      <c r="CP177" s="318"/>
      <c r="CQ177" s="318"/>
      <c r="CR177" s="319"/>
    </row>
    <row r="178" spans="1:96" ht="18.75" customHeight="1" x14ac:dyDescent="0.4">
      <c r="A178" s="309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08"/>
      <c r="S178" s="308"/>
      <c r="T178" s="308"/>
      <c r="U178" s="308"/>
      <c r="V178" s="308"/>
      <c r="W178" s="308"/>
      <c r="X178" s="325"/>
      <c r="Y178" s="325"/>
      <c r="Z178" s="325"/>
      <c r="AA178" s="325"/>
      <c r="AB178" s="325"/>
      <c r="AC178" s="325"/>
      <c r="AD178" s="325"/>
      <c r="AE178" s="325"/>
      <c r="AF178" s="298"/>
      <c r="AG178" s="298"/>
      <c r="AH178" s="298"/>
      <c r="AI178" s="298"/>
      <c r="AJ178" s="298"/>
      <c r="AK178" s="298"/>
      <c r="AL178" s="298"/>
      <c r="AM178" s="298"/>
      <c r="AN178" s="308"/>
      <c r="AO178" s="308"/>
      <c r="AP178" s="308"/>
      <c r="AQ178" s="298"/>
      <c r="AR178" s="298"/>
      <c r="AS178" s="298"/>
      <c r="AT178" s="298"/>
      <c r="AU178" s="298"/>
      <c r="AV178" s="298"/>
      <c r="AW178" s="298"/>
      <c r="AX178" s="298"/>
      <c r="AY178" s="308"/>
      <c r="AZ178" s="308"/>
      <c r="BA178" s="308"/>
      <c r="BB178" s="298"/>
      <c r="BC178" s="298"/>
      <c r="BD178" s="298"/>
      <c r="BE178" s="298"/>
      <c r="BF178" s="298"/>
      <c r="BG178" s="298"/>
      <c r="BH178" s="298"/>
      <c r="BI178" s="298"/>
      <c r="BJ178" s="311"/>
      <c r="BK178" s="312"/>
      <c r="BL178" s="312"/>
      <c r="BM178" s="298"/>
      <c r="BN178" s="298"/>
      <c r="BO178" s="298"/>
      <c r="BP178" s="298"/>
      <c r="BQ178" s="298"/>
      <c r="BR178" s="298"/>
      <c r="BS178" s="298"/>
      <c r="BT178" s="298"/>
      <c r="BU178" s="312"/>
      <c r="BV178" s="312"/>
      <c r="BW178" s="312"/>
      <c r="BX178" s="298"/>
      <c r="BY178" s="298"/>
      <c r="BZ178" s="298"/>
      <c r="CA178" s="298"/>
      <c r="CB178" s="298"/>
      <c r="CC178" s="298"/>
      <c r="CD178" s="298"/>
      <c r="CE178" s="298"/>
      <c r="CF178" s="315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16"/>
    </row>
    <row r="179" spans="1:96" ht="18.75" customHeight="1" x14ac:dyDescent="0.4">
      <c r="A179" s="309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08"/>
      <c r="S179" s="308"/>
      <c r="T179" s="308"/>
      <c r="U179" s="294"/>
      <c r="V179" s="294"/>
      <c r="W179" s="294"/>
      <c r="X179" s="296"/>
      <c r="Y179" s="296"/>
      <c r="Z179" s="296"/>
      <c r="AA179" s="296"/>
      <c r="AB179" s="296"/>
      <c r="AC179" s="296"/>
      <c r="AD179" s="296"/>
      <c r="AE179" s="296"/>
      <c r="AF179" s="256" t="str">
        <f t="shared" ref="AF179" si="165">IF($X179="","",IF($U179="％",$X179*($R179*0.01),$R179*$X179))</f>
        <v/>
      </c>
      <c r="AG179" s="256"/>
      <c r="AH179" s="256"/>
      <c r="AI179" s="256"/>
      <c r="AJ179" s="256"/>
      <c r="AK179" s="256"/>
      <c r="AL179" s="256"/>
      <c r="AM179" s="256"/>
      <c r="AN179" s="294"/>
      <c r="AO179" s="294"/>
      <c r="AP179" s="294"/>
      <c r="AQ179" s="256" t="str">
        <f t="shared" ref="AQ179" si="166">IF($AN179="","",IF($U179="％",$X179*($AN179*0.01),$X179*$AN179))</f>
        <v/>
      </c>
      <c r="AR179" s="256"/>
      <c r="AS179" s="256"/>
      <c r="AT179" s="256"/>
      <c r="AU179" s="256"/>
      <c r="AV179" s="256"/>
      <c r="AW179" s="256"/>
      <c r="AX179" s="256"/>
      <c r="AY179" s="294"/>
      <c r="AZ179" s="294"/>
      <c r="BA179" s="294"/>
      <c r="BB179" s="256" t="str">
        <f t="shared" ref="BB179" si="167">IF($AY179="","",IF($U179="％",$X179*($AY179*0.01),$AY179*$X179))</f>
        <v/>
      </c>
      <c r="BC179" s="256"/>
      <c r="BD179" s="256"/>
      <c r="BE179" s="256"/>
      <c r="BF179" s="256"/>
      <c r="BG179" s="256"/>
      <c r="BH179" s="256"/>
      <c r="BI179" s="256"/>
      <c r="BJ179" s="252" t="str">
        <f>IF($AY179="","",$AN179+$AY179)</f>
        <v/>
      </c>
      <c r="BK179" s="253"/>
      <c r="BL179" s="253"/>
      <c r="BM179" s="256" t="str">
        <f>IF($BB179="","",$AQ179+$BB179)</f>
        <v/>
      </c>
      <c r="BN179" s="256"/>
      <c r="BO179" s="256"/>
      <c r="BP179" s="256"/>
      <c r="BQ179" s="256"/>
      <c r="BR179" s="256"/>
      <c r="BS179" s="256"/>
      <c r="BT179" s="256"/>
      <c r="BU179" s="253" t="str">
        <f>IF(R179="","",$R179-$BJ179)</f>
        <v/>
      </c>
      <c r="BV179" s="253"/>
      <c r="BW179" s="253"/>
      <c r="BX179" s="256" t="str">
        <f>IF($BM179="","",$AF179-$BM179)</f>
        <v/>
      </c>
      <c r="BY179" s="256"/>
      <c r="BZ179" s="256"/>
      <c r="CA179" s="256"/>
      <c r="CB179" s="256"/>
      <c r="CC179" s="256"/>
      <c r="CD179" s="256"/>
      <c r="CE179" s="256"/>
      <c r="CF179" s="258"/>
      <c r="CG179" s="259"/>
      <c r="CH179" s="259"/>
      <c r="CI179" s="259"/>
      <c r="CJ179" s="259"/>
      <c r="CK179" s="259"/>
      <c r="CL179" s="259"/>
      <c r="CM179" s="259"/>
      <c r="CN179" s="259"/>
      <c r="CO179" s="259"/>
      <c r="CP179" s="259"/>
      <c r="CQ179" s="259"/>
      <c r="CR179" s="260"/>
    </row>
    <row r="180" spans="1:96" ht="18.75" customHeight="1" x14ac:dyDescent="0.4">
      <c r="A180" s="309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08"/>
      <c r="S180" s="308"/>
      <c r="T180" s="308"/>
      <c r="U180" s="294"/>
      <c r="V180" s="294"/>
      <c r="W180" s="294"/>
      <c r="X180" s="296"/>
      <c r="Y180" s="296"/>
      <c r="Z180" s="296"/>
      <c r="AA180" s="296"/>
      <c r="AB180" s="296"/>
      <c r="AC180" s="296"/>
      <c r="AD180" s="296"/>
      <c r="AE180" s="296"/>
      <c r="AF180" s="298"/>
      <c r="AG180" s="298"/>
      <c r="AH180" s="298"/>
      <c r="AI180" s="298"/>
      <c r="AJ180" s="298"/>
      <c r="AK180" s="298"/>
      <c r="AL180" s="298"/>
      <c r="AM180" s="298"/>
      <c r="AN180" s="294"/>
      <c r="AO180" s="294"/>
      <c r="AP180" s="294"/>
      <c r="AQ180" s="298"/>
      <c r="AR180" s="298"/>
      <c r="AS180" s="298"/>
      <c r="AT180" s="298"/>
      <c r="AU180" s="298"/>
      <c r="AV180" s="298"/>
      <c r="AW180" s="298"/>
      <c r="AX180" s="298"/>
      <c r="AY180" s="294"/>
      <c r="AZ180" s="294"/>
      <c r="BA180" s="294"/>
      <c r="BB180" s="298"/>
      <c r="BC180" s="298"/>
      <c r="BD180" s="298"/>
      <c r="BE180" s="298"/>
      <c r="BF180" s="298"/>
      <c r="BG180" s="298"/>
      <c r="BH180" s="298"/>
      <c r="BI180" s="298"/>
      <c r="BJ180" s="252"/>
      <c r="BK180" s="253"/>
      <c r="BL180" s="253"/>
      <c r="BM180" s="298"/>
      <c r="BN180" s="298"/>
      <c r="BO180" s="298"/>
      <c r="BP180" s="298"/>
      <c r="BQ180" s="298"/>
      <c r="BR180" s="298"/>
      <c r="BS180" s="298"/>
      <c r="BT180" s="298"/>
      <c r="BU180" s="253"/>
      <c r="BV180" s="253"/>
      <c r="BW180" s="253"/>
      <c r="BX180" s="298"/>
      <c r="BY180" s="298"/>
      <c r="BZ180" s="298"/>
      <c r="CA180" s="298"/>
      <c r="CB180" s="298"/>
      <c r="CC180" s="298"/>
      <c r="CD180" s="298"/>
      <c r="CE180" s="298"/>
      <c r="CF180" s="299"/>
      <c r="CG180" s="300"/>
      <c r="CH180" s="300"/>
      <c r="CI180" s="300"/>
      <c r="CJ180" s="300"/>
      <c r="CK180" s="300"/>
      <c r="CL180" s="300"/>
      <c r="CM180" s="300"/>
      <c r="CN180" s="300"/>
      <c r="CO180" s="300"/>
      <c r="CP180" s="300"/>
      <c r="CQ180" s="300"/>
      <c r="CR180" s="301"/>
    </row>
    <row r="181" spans="1:96" ht="18.75" customHeight="1" x14ac:dyDescent="0.4">
      <c r="A181" s="309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08"/>
      <c r="S181" s="308"/>
      <c r="T181" s="308"/>
      <c r="U181" s="294"/>
      <c r="V181" s="294"/>
      <c r="W181" s="294"/>
      <c r="X181" s="296"/>
      <c r="Y181" s="296"/>
      <c r="Z181" s="296"/>
      <c r="AA181" s="296"/>
      <c r="AB181" s="296"/>
      <c r="AC181" s="296"/>
      <c r="AD181" s="296"/>
      <c r="AE181" s="296"/>
      <c r="AF181" s="256" t="str">
        <f t="shared" ref="AF181" si="168">IF($X181="","",IF($U181="％",$X181*($R181*0.01),$R181*$X181))</f>
        <v/>
      </c>
      <c r="AG181" s="256"/>
      <c r="AH181" s="256"/>
      <c r="AI181" s="256"/>
      <c r="AJ181" s="256"/>
      <c r="AK181" s="256"/>
      <c r="AL181" s="256"/>
      <c r="AM181" s="256"/>
      <c r="AN181" s="294"/>
      <c r="AO181" s="294"/>
      <c r="AP181" s="294"/>
      <c r="AQ181" s="256" t="str">
        <f t="shared" ref="AQ181" si="169">IF($AN181="","",IF($U181="％",$X181*($AN181*0.01),$X181*$AN181))</f>
        <v/>
      </c>
      <c r="AR181" s="256"/>
      <c r="AS181" s="256"/>
      <c r="AT181" s="256"/>
      <c r="AU181" s="256"/>
      <c r="AV181" s="256"/>
      <c r="AW181" s="256"/>
      <c r="AX181" s="256"/>
      <c r="AY181" s="294"/>
      <c r="AZ181" s="294"/>
      <c r="BA181" s="294"/>
      <c r="BB181" s="256" t="str">
        <f t="shared" ref="BB181" si="170">IF($AY181="","",IF($U181="％",$X181*($AY181*0.01),$AY181*$X181))</f>
        <v/>
      </c>
      <c r="BC181" s="256"/>
      <c r="BD181" s="256"/>
      <c r="BE181" s="256"/>
      <c r="BF181" s="256"/>
      <c r="BG181" s="256"/>
      <c r="BH181" s="256"/>
      <c r="BI181" s="256"/>
      <c r="BJ181" s="252" t="str">
        <f t="shared" ref="BJ181" si="171">IF($AY181="","",$AN181+$AY181)</f>
        <v/>
      </c>
      <c r="BK181" s="253"/>
      <c r="BL181" s="253"/>
      <c r="BM181" s="256" t="str">
        <f t="shared" ref="BM181" si="172">IF($BB181="","",$AQ181+$BB181)</f>
        <v/>
      </c>
      <c r="BN181" s="256"/>
      <c r="BO181" s="256"/>
      <c r="BP181" s="256"/>
      <c r="BQ181" s="256"/>
      <c r="BR181" s="256"/>
      <c r="BS181" s="256"/>
      <c r="BT181" s="256"/>
      <c r="BU181" s="253" t="str">
        <f t="shared" ref="BU181" si="173">IF(R181="","",$R181-$BJ181)</f>
        <v/>
      </c>
      <c r="BV181" s="253"/>
      <c r="BW181" s="253"/>
      <c r="BX181" s="256" t="str">
        <f>IF($BM181="","",$AF181-$BM181)</f>
        <v/>
      </c>
      <c r="BY181" s="256"/>
      <c r="BZ181" s="256"/>
      <c r="CA181" s="256"/>
      <c r="CB181" s="256"/>
      <c r="CC181" s="256"/>
      <c r="CD181" s="256"/>
      <c r="CE181" s="256"/>
      <c r="CF181" s="258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60"/>
    </row>
    <row r="182" spans="1:96" ht="18.75" customHeight="1" x14ac:dyDescent="0.4">
      <c r="A182" s="309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08"/>
      <c r="S182" s="308"/>
      <c r="T182" s="308"/>
      <c r="U182" s="294"/>
      <c r="V182" s="294"/>
      <c r="W182" s="294"/>
      <c r="X182" s="296"/>
      <c r="Y182" s="296"/>
      <c r="Z182" s="296"/>
      <c r="AA182" s="296"/>
      <c r="AB182" s="296"/>
      <c r="AC182" s="296"/>
      <c r="AD182" s="296"/>
      <c r="AE182" s="296"/>
      <c r="AF182" s="298"/>
      <c r="AG182" s="298"/>
      <c r="AH182" s="298"/>
      <c r="AI182" s="298"/>
      <c r="AJ182" s="298"/>
      <c r="AK182" s="298"/>
      <c r="AL182" s="298"/>
      <c r="AM182" s="298"/>
      <c r="AN182" s="294"/>
      <c r="AO182" s="294"/>
      <c r="AP182" s="294"/>
      <c r="AQ182" s="298"/>
      <c r="AR182" s="298"/>
      <c r="AS182" s="298"/>
      <c r="AT182" s="298"/>
      <c r="AU182" s="298"/>
      <c r="AV182" s="298"/>
      <c r="AW182" s="298"/>
      <c r="AX182" s="298"/>
      <c r="AY182" s="294"/>
      <c r="AZ182" s="294"/>
      <c r="BA182" s="294"/>
      <c r="BB182" s="298"/>
      <c r="BC182" s="298"/>
      <c r="BD182" s="298"/>
      <c r="BE182" s="298"/>
      <c r="BF182" s="298"/>
      <c r="BG182" s="298"/>
      <c r="BH182" s="298"/>
      <c r="BI182" s="298"/>
      <c r="BJ182" s="252"/>
      <c r="BK182" s="253"/>
      <c r="BL182" s="253"/>
      <c r="BM182" s="298"/>
      <c r="BN182" s="298"/>
      <c r="BO182" s="298"/>
      <c r="BP182" s="298"/>
      <c r="BQ182" s="298"/>
      <c r="BR182" s="298"/>
      <c r="BS182" s="298"/>
      <c r="BT182" s="298"/>
      <c r="BU182" s="253"/>
      <c r="BV182" s="253"/>
      <c r="BW182" s="253"/>
      <c r="BX182" s="298"/>
      <c r="BY182" s="298"/>
      <c r="BZ182" s="298"/>
      <c r="CA182" s="298"/>
      <c r="CB182" s="298"/>
      <c r="CC182" s="298"/>
      <c r="CD182" s="298"/>
      <c r="CE182" s="298"/>
      <c r="CF182" s="299"/>
      <c r="CG182" s="300"/>
      <c r="CH182" s="300"/>
      <c r="CI182" s="300"/>
      <c r="CJ182" s="300"/>
      <c r="CK182" s="300"/>
      <c r="CL182" s="300"/>
      <c r="CM182" s="300"/>
      <c r="CN182" s="300"/>
      <c r="CO182" s="300"/>
      <c r="CP182" s="300"/>
      <c r="CQ182" s="300"/>
      <c r="CR182" s="301"/>
    </row>
    <row r="183" spans="1:96" ht="18.75" customHeight="1" x14ac:dyDescent="0.4">
      <c r="A183" s="302"/>
      <c r="B183" s="303"/>
      <c r="C183" s="303"/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4"/>
      <c r="R183" s="308"/>
      <c r="S183" s="308"/>
      <c r="T183" s="308"/>
      <c r="U183" s="294"/>
      <c r="V183" s="294"/>
      <c r="W183" s="294"/>
      <c r="X183" s="296"/>
      <c r="Y183" s="296"/>
      <c r="Z183" s="296"/>
      <c r="AA183" s="296"/>
      <c r="AB183" s="296"/>
      <c r="AC183" s="296"/>
      <c r="AD183" s="296"/>
      <c r="AE183" s="296"/>
      <c r="AF183" s="256" t="str">
        <f t="shared" ref="AF183:AF213" si="174">IF($X183="","",IF($U183="％",$X183*($R183*0.01),$R183*$X183))</f>
        <v/>
      </c>
      <c r="AG183" s="256"/>
      <c r="AH183" s="256"/>
      <c r="AI183" s="256"/>
      <c r="AJ183" s="256"/>
      <c r="AK183" s="256"/>
      <c r="AL183" s="256"/>
      <c r="AM183" s="256"/>
      <c r="AN183" s="294"/>
      <c r="AO183" s="294"/>
      <c r="AP183" s="294"/>
      <c r="AQ183" s="256" t="str">
        <f t="shared" ref="AQ183:AQ213" si="175">IF($AN183="","",IF($U183="％",$X183*($AN183*0.01),$X183*$AN183))</f>
        <v/>
      </c>
      <c r="AR183" s="256"/>
      <c r="AS183" s="256"/>
      <c r="AT183" s="256"/>
      <c r="AU183" s="256"/>
      <c r="AV183" s="256"/>
      <c r="AW183" s="256"/>
      <c r="AX183" s="256"/>
      <c r="AY183" s="294"/>
      <c r="AZ183" s="294"/>
      <c r="BA183" s="294"/>
      <c r="BB183" s="256" t="str">
        <f t="shared" ref="BB183:BB213" si="176">IF($AY183="","",IF($U183="％",$X183*($AY183*0.01),$AY183*$X183))</f>
        <v/>
      </c>
      <c r="BC183" s="256"/>
      <c r="BD183" s="256"/>
      <c r="BE183" s="256"/>
      <c r="BF183" s="256"/>
      <c r="BG183" s="256"/>
      <c r="BH183" s="256"/>
      <c r="BI183" s="256"/>
      <c r="BJ183" s="252" t="str">
        <f t="shared" ref="BJ183:BJ185" si="177">IF($AY183="","",$AN183+$AY183)</f>
        <v/>
      </c>
      <c r="BK183" s="253"/>
      <c r="BL183" s="253"/>
      <c r="BM183" s="256" t="str">
        <f t="shared" ref="BM183:BM213" si="178">IF($BB183="","",$AQ183+$BB183)</f>
        <v/>
      </c>
      <c r="BN183" s="256"/>
      <c r="BO183" s="256"/>
      <c r="BP183" s="256"/>
      <c r="BQ183" s="256"/>
      <c r="BR183" s="256"/>
      <c r="BS183" s="256"/>
      <c r="BT183" s="256"/>
      <c r="BU183" s="253" t="str">
        <f t="shared" ref="BU183" si="179">IF(R183="","",$R183-$BJ183)</f>
        <v/>
      </c>
      <c r="BV183" s="253"/>
      <c r="BW183" s="253"/>
      <c r="BX183" s="256" t="str">
        <f>IF($BM183="","",$AF183-$BM183)</f>
        <v/>
      </c>
      <c r="BY183" s="256"/>
      <c r="BZ183" s="256"/>
      <c r="CA183" s="256"/>
      <c r="CB183" s="256"/>
      <c r="CC183" s="256"/>
      <c r="CD183" s="256"/>
      <c r="CE183" s="256"/>
      <c r="CF183" s="258"/>
      <c r="CG183" s="259"/>
      <c r="CH183" s="259"/>
      <c r="CI183" s="259"/>
      <c r="CJ183" s="259"/>
      <c r="CK183" s="259"/>
      <c r="CL183" s="259"/>
      <c r="CM183" s="259"/>
      <c r="CN183" s="259"/>
      <c r="CO183" s="259"/>
      <c r="CP183" s="259"/>
      <c r="CQ183" s="259"/>
      <c r="CR183" s="260"/>
    </row>
    <row r="184" spans="1:96" ht="18.75" customHeight="1" x14ac:dyDescent="0.4">
      <c r="A184" s="305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7"/>
      <c r="R184" s="308"/>
      <c r="S184" s="308"/>
      <c r="T184" s="308"/>
      <c r="U184" s="294"/>
      <c r="V184" s="294"/>
      <c r="W184" s="294"/>
      <c r="X184" s="296"/>
      <c r="Y184" s="296"/>
      <c r="Z184" s="296"/>
      <c r="AA184" s="296"/>
      <c r="AB184" s="296"/>
      <c r="AC184" s="296"/>
      <c r="AD184" s="296"/>
      <c r="AE184" s="296"/>
      <c r="AF184" s="298"/>
      <c r="AG184" s="298"/>
      <c r="AH184" s="298"/>
      <c r="AI184" s="298"/>
      <c r="AJ184" s="298"/>
      <c r="AK184" s="298"/>
      <c r="AL184" s="298"/>
      <c r="AM184" s="298"/>
      <c r="AN184" s="294"/>
      <c r="AO184" s="294"/>
      <c r="AP184" s="294"/>
      <c r="AQ184" s="298"/>
      <c r="AR184" s="298"/>
      <c r="AS184" s="298"/>
      <c r="AT184" s="298"/>
      <c r="AU184" s="298"/>
      <c r="AV184" s="298"/>
      <c r="AW184" s="298"/>
      <c r="AX184" s="298"/>
      <c r="AY184" s="294"/>
      <c r="AZ184" s="294"/>
      <c r="BA184" s="294"/>
      <c r="BB184" s="298"/>
      <c r="BC184" s="298"/>
      <c r="BD184" s="298"/>
      <c r="BE184" s="298"/>
      <c r="BF184" s="298"/>
      <c r="BG184" s="298"/>
      <c r="BH184" s="298"/>
      <c r="BI184" s="298"/>
      <c r="BJ184" s="252"/>
      <c r="BK184" s="253"/>
      <c r="BL184" s="253"/>
      <c r="BM184" s="298"/>
      <c r="BN184" s="298"/>
      <c r="BO184" s="298"/>
      <c r="BP184" s="298"/>
      <c r="BQ184" s="298"/>
      <c r="BR184" s="298"/>
      <c r="BS184" s="298"/>
      <c r="BT184" s="298"/>
      <c r="BU184" s="253"/>
      <c r="BV184" s="253"/>
      <c r="BW184" s="253"/>
      <c r="BX184" s="298"/>
      <c r="BY184" s="298"/>
      <c r="BZ184" s="298"/>
      <c r="CA184" s="298"/>
      <c r="CB184" s="298"/>
      <c r="CC184" s="298"/>
      <c r="CD184" s="298"/>
      <c r="CE184" s="298"/>
      <c r="CF184" s="299"/>
      <c r="CG184" s="300"/>
      <c r="CH184" s="300"/>
      <c r="CI184" s="300"/>
      <c r="CJ184" s="300"/>
      <c r="CK184" s="300"/>
      <c r="CL184" s="300"/>
      <c r="CM184" s="300"/>
      <c r="CN184" s="300"/>
      <c r="CO184" s="300"/>
      <c r="CP184" s="300"/>
      <c r="CQ184" s="300"/>
      <c r="CR184" s="301"/>
    </row>
    <row r="185" spans="1:96" ht="18.75" customHeight="1" x14ac:dyDescent="0.4">
      <c r="A185" s="302"/>
      <c r="B185" s="303"/>
      <c r="C185" s="303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4"/>
      <c r="R185" s="308"/>
      <c r="S185" s="308"/>
      <c r="T185" s="308"/>
      <c r="U185" s="294"/>
      <c r="V185" s="294"/>
      <c r="W185" s="294"/>
      <c r="X185" s="296"/>
      <c r="Y185" s="296"/>
      <c r="Z185" s="296"/>
      <c r="AA185" s="296"/>
      <c r="AB185" s="296"/>
      <c r="AC185" s="296"/>
      <c r="AD185" s="296"/>
      <c r="AE185" s="296"/>
      <c r="AF185" s="256" t="str">
        <f t="shared" si="174"/>
        <v/>
      </c>
      <c r="AG185" s="256"/>
      <c r="AH185" s="256"/>
      <c r="AI185" s="256"/>
      <c r="AJ185" s="256"/>
      <c r="AK185" s="256"/>
      <c r="AL185" s="256"/>
      <c r="AM185" s="256"/>
      <c r="AN185" s="294"/>
      <c r="AO185" s="294"/>
      <c r="AP185" s="294"/>
      <c r="AQ185" s="256" t="str">
        <f t="shared" si="175"/>
        <v/>
      </c>
      <c r="AR185" s="256"/>
      <c r="AS185" s="256"/>
      <c r="AT185" s="256"/>
      <c r="AU185" s="256"/>
      <c r="AV185" s="256"/>
      <c r="AW185" s="256"/>
      <c r="AX185" s="256"/>
      <c r="AY185" s="294"/>
      <c r="AZ185" s="294"/>
      <c r="BA185" s="294"/>
      <c r="BB185" s="256" t="str">
        <f t="shared" si="176"/>
        <v/>
      </c>
      <c r="BC185" s="256"/>
      <c r="BD185" s="256"/>
      <c r="BE185" s="256"/>
      <c r="BF185" s="256"/>
      <c r="BG185" s="256"/>
      <c r="BH185" s="256"/>
      <c r="BI185" s="256"/>
      <c r="BJ185" s="252" t="str">
        <f t="shared" si="177"/>
        <v/>
      </c>
      <c r="BK185" s="253"/>
      <c r="BL185" s="253"/>
      <c r="BM185" s="256" t="str">
        <f t="shared" si="178"/>
        <v/>
      </c>
      <c r="BN185" s="256"/>
      <c r="BO185" s="256"/>
      <c r="BP185" s="256"/>
      <c r="BQ185" s="256"/>
      <c r="BR185" s="256"/>
      <c r="BS185" s="256"/>
      <c r="BT185" s="256"/>
      <c r="BU185" s="253" t="str">
        <f t="shared" ref="BU185" si="180">IF(R185="","",$R185-$BJ185)</f>
        <v/>
      </c>
      <c r="BV185" s="253"/>
      <c r="BW185" s="253"/>
      <c r="BX185" s="256" t="str">
        <f>IF($BM185="","",$AF185-$BM185)</f>
        <v/>
      </c>
      <c r="BY185" s="256"/>
      <c r="BZ185" s="256"/>
      <c r="CA185" s="256"/>
      <c r="CB185" s="256"/>
      <c r="CC185" s="256"/>
      <c r="CD185" s="256"/>
      <c r="CE185" s="256"/>
      <c r="CF185" s="258"/>
      <c r="CG185" s="259"/>
      <c r="CH185" s="259"/>
      <c r="CI185" s="259"/>
      <c r="CJ185" s="259"/>
      <c r="CK185" s="259"/>
      <c r="CL185" s="259"/>
      <c r="CM185" s="259"/>
      <c r="CN185" s="259"/>
      <c r="CO185" s="259"/>
      <c r="CP185" s="259"/>
      <c r="CQ185" s="259"/>
      <c r="CR185" s="260"/>
    </row>
    <row r="186" spans="1:96" ht="18.75" customHeight="1" x14ac:dyDescent="0.4">
      <c r="A186" s="305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7"/>
      <c r="R186" s="308"/>
      <c r="S186" s="308"/>
      <c r="T186" s="308"/>
      <c r="U186" s="294"/>
      <c r="V186" s="294"/>
      <c r="W186" s="294"/>
      <c r="X186" s="296"/>
      <c r="Y186" s="296"/>
      <c r="Z186" s="296"/>
      <c r="AA186" s="296"/>
      <c r="AB186" s="296"/>
      <c r="AC186" s="296"/>
      <c r="AD186" s="296"/>
      <c r="AE186" s="296"/>
      <c r="AF186" s="298"/>
      <c r="AG186" s="298"/>
      <c r="AH186" s="298"/>
      <c r="AI186" s="298"/>
      <c r="AJ186" s="298"/>
      <c r="AK186" s="298"/>
      <c r="AL186" s="298"/>
      <c r="AM186" s="298"/>
      <c r="AN186" s="294"/>
      <c r="AO186" s="294"/>
      <c r="AP186" s="294"/>
      <c r="AQ186" s="298"/>
      <c r="AR186" s="298"/>
      <c r="AS186" s="298"/>
      <c r="AT186" s="298"/>
      <c r="AU186" s="298"/>
      <c r="AV186" s="298"/>
      <c r="AW186" s="298"/>
      <c r="AX186" s="298"/>
      <c r="AY186" s="294"/>
      <c r="AZ186" s="294"/>
      <c r="BA186" s="294"/>
      <c r="BB186" s="298"/>
      <c r="BC186" s="298"/>
      <c r="BD186" s="298"/>
      <c r="BE186" s="298"/>
      <c r="BF186" s="298"/>
      <c r="BG186" s="298"/>
      <c r="BH186" s="298"/>
      <c r="BI186" s="298"/>
      <c r="BJ186" s="252"/>
      <c r="BK186" s="253"/>
      <c r="BL186" s="253"/>
      <c r="BM186" s="298"/>
      <c r="BN186" s="298"/>
      <c r="BO186" s="298"/>
      <c r="BP186" s="298"/>
      <c r="BQ186" s="298"/>
      <c r="BR186" s="298"/>
      <c r="BS186" s="298"/>
      <c r="BT186" s="298"/>
      <c r="BU186" s="253"/>
      <c r="BV186" s="253"/>
      <c r="BW186" s="253"/>
      <c r="BX186" s="298"/>
      <c r="BY186" s="298"/>
      <c r="BZ186" s="298"/>
      <c r="CA186" s="298"/>
      <c r="CB186" s="298"/>
      <c r="CC186" s="298"/>
      <c r="CD186" s="298"/>
      <c r="CE186" s="298"/>
      <c r="CF186" s="299"/>
      <c r="CG186" s="300"/>
      <c r="CH186" s="300"/>
      <c r="CI186" s="300"/>
      <c r="CJ186" s="300"/>
      <c r="CK186" s="300"/>
      <c r="CL186" s="300"/>
      <c r="CM186" s="300"/>
      <c r="CN186" s="300"/>
      <c r="CO186" s="300"/>
      <c r="CP186" s="300"/>
      <c r="CQ186" s="300"/>
      <c r="CR186" s="301"/>
    </row>
    <row r="187" spans="1:96" ht="18.75" customHeight="1" x14ac:dyDescent="0.4">
      <c r="A187" s="302"/>
      <c r="B187" s="303"/>
      <c r="C187" s="303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4"/>
      <c r="R187" s="308"/>
      <c r="S187" s="308"/>
      <c r="T187" s="308"/>
      <c r="U187" s="294"/>
      <c r="V187" s="294"/>
      <c r="W187" s="294"/>
      <c r="X187" s="296"/>
      <c r="Y187" s="296"/>
      <c r="Z187" s="296"/>
      <c r="AA187" s="296"/>
      <c r="AB187" s="296"/>
      <c r="AC187" s="296"/>
      <c r="AD187" s="296"/>
      <c r="AE187" s="296"/>
      <c r="AF187" s="256" t="str">
        <f t="shared" si="174"/>
        <v/>
      </c>
      <c r="AG187" s="256"/>
      <c r="AH187" s="256"/>
      <c r="AI187" s="256"/>
      <c r="AJ187" s="256"/>
      <c r="AK187" s="256"/>
      <c r="AL187" s="256"/>
      <c r="AM187" s="256"/>
      <c r="AN187" s="294"/>
      <c r="AO187" s="294"/>
      <c r="AP187" s="294"/>
      <c r="AQ187" s="256" t="str">
        <f t="shared" si="175"/>
        <v/>
      </c>
      <c r="AR187" s="256"/>
      <c r="AS187" s="256"/>
      <c r="AT187" s="256"/>
      <c r="AU187" s="256"/>
      <c r="AV187" s="256"/>
      <c r="AW187" s="256"/>
      <c r="AX187" s="256"/>
      <c r="AY187" s="294"/>
      <c r="AZ187" s="294"/>
      <c r="BA187" s="294"/>
      <c r="BB187" s="256" t="str">
        <f t="shared" si="176"/>
        <v/>
      </c>
      <c r="BC187" s="256"/>
      <c r="BD187" s="256"/>
      <c r="BE187" s="256"/>
      <c r="BF187" s="256"/>
      <c r="BG187" s="256"/>
      <c r="BH187" s="256"/>
      <c r="BI187" s="256"/>
      <c r="BJ187" s="252"/>
      <c r="BK187" s="253"/>
      <c r="BL187" s="253"/>
      <c r="BM187" s="256" t="str">
        <f t="shared" si="178"/>
        <v/>
      </c>
      <c r="BN187" s="256"/>
      <c r="BO187" s="256"/>
      <c r="BP187" s="256"/>
      <c r="BQ187" s="256"/>
      <c r="BR187" s="256"/>
      <c r="BS187" s="256"/>
      <c r="BT187" s="256"/>
      <c r="BU187" s="253"/>
      <c r="BV187" s="253"/>
      <c r="BW187" s="253"/>
      <c r="BX187" s="256" t="str">
        <f t="shared" ref="BX187" si="181">IF($BM187="","",$AF187-$BM187)</f>
        <v/>
      </c>
      <c r="BY187" s="256"/>
      <c r="BZ187" s="256"/>
      <c r="CA187" s="256"/>
      <c r="CB187" s="256"/>
      <c r="CC187" s="256"/>
      <c r="CD187" s="256"/>
      <c r="CE187" s="256"/>
      <c r="CF187" s="258"/>
      <c r="CG187" s="259"/>
      <c r="CH187" s="259"/>
      <c r="CI187" s="259"/>
      <c r="CJ187" s="259"/>
      <c r="CK187" s="259"/>
      <c r="CL187" s="259"/>
      <c r="CM187" s="259"/>
      <c r="CN187" s="259"/>
      <c r="CO187" s="259"/>
      <c r="CP187" s="259"/>
      <c r="CQ187" s="259"/>
      <c r="CR187" s="260"/>
    </row>
    <row r="188" spans="1:96" ht="18.75" customHeight="1" x14ac:dyDescent="0.4">
      <c r="A188" s="305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7"/>
      <c r="R188" s="308"/>
      <c r="S188" s="308"/>
      <c r="T188" s="308"/>
      <c r="U188" s="294"/>
      <c r="V188" s="294"/>
      <c r="W188" s="294"/>
      <c r="X188" s="296"/>
      <c r="Y188" s="296"/>
      <c r="Z188" s="296"/>
      <c r="AA188" s="296"/>
      <c r="AB188" s="296"/>
      <c r="AC188" s="296"/>
      <c r="AD188" s="296"/>
      <c r="AE188" s="296"/>
      <c r="AF188" s="298"/>
      <c r="AG188" s="298"/>
      <c r="AH188" s="298"/>
      <c r="AI188" s="298"/>
      <c r="AJ188" s="298"/>
      <c r="AK188" s="298"/>
      <c r="AL188" s="298"/>
      <c r="AM188" s="298"/>
      <c r="AN188" s="294"/>
      <c r="AO188" s="294"/>
      <c r="AP188" s="294"/>
      <c r="AQ188" s="298"/>
      <c r="AR188" s="298"/>
      <c r="AS188" s="298"/>
      <c r="AT188" s="298"/>
      <c r="AU188" s="298"/>
      <c r="AV188" s="298"/>
      <c r="AW188" s="298"/>
      <c r="AX188" s="298"/>
      <c r="AY188" s="294"/>
      <c r="AZ188" s="294"/>
      <c r="BA188" s="294"/>
      <c r="BB188" s="298"/>
      <c r="BC188" s="298"/>
      <c r="BD188" s="298"/>
      <c r="BE188" s="298"/>
      <c r="BF188" s="298"/>
      <c r="BG188" s="298"/>
      <c r="BH188" s="298"/>
      <c r="BI188" s="298"/>
      <c r="BJ188" s="252"/>
      <c r="BK188" s="253"/>
      <c r="BL188" s="253"/>
      <c r="BM188" s="298"/>
      <c r="BN188" s="298"/>
      <c r="BO188" s="298"/>
      <c r="BP188" s="298"/>
      <c r="BQ188" s="298"/>
      <c r="BR188" s="298"/>
      <c r="BS188" s="298"/>
      <c r="BT188" s="298"/>
      <c r="BU188" s="253"/>
      <c r="BV188" s="253"/>
      <c r="BW188" s="253"/>
      <c r="BX188" s="298"/>
      <c r="BY188" s="298"/>
      <c r="BZ188" s="298"/>
      <c r="CA188" s="298"/>
      <c r="CB188" s="298"/>
      <c r="CC188" s="298"/>
      <c r="CD188" s="298"/>
      <c r="CE188" s="298"/>
      <c r="CF188" s="299"/>
      <c r="CG188" s="300"/>
      <c r="CH188" s="300"/>
      <c r="CI188" s="300"/>
      <c r="CJ188" s="300"/>
      <c r="CK188" s="300"/>
      <c r="CL188" s="300"/>
      <c r="CM188" s="300"/>
      <c r="CN188" s="300"/>
      <c r="CO188" s="300"/>
      <c r="CP188" s="300"/>
      <c r="CQ188" s="300"/>
      <c r="CR188" s="301"/>
    </row>
    <row r="189" spans="1:96" ht="18.75" customHeight="1" x14ac:dyDescent="0.4">
      <c r="A189" s="302"/>
      <c r="B189" s="303"/>
      <c r="C189" s="303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4"/>
      <c r="R189" s="308"/>
      <c r="S189" s="308"/>
      <c r="T189" s="308"/>
      <c r="U189" s="294"/>
      <c r="V189" s="294"/>
      <c r="W189" s="294"/>
      <c r="X189" s="296"/>
      <c r="Y189" s="296"/>
      <c r="Z189" s="296"/>
      <c r="AA189" s="296"/>
      <c r="AB189" s="296"/>
      <c r="AC189" s="296"/>
      <c r="AD189" s="296"/>
      <c r="AE189" s="296"/>
      <c r="AF189" s="256" t="str">
        <f t="shared" si="174"/>
        <v/>
      </c>
      <c r="AG189" s="256"/>
      <c r="AH189" s="256"/>
      <c r="AI189" s="256"/>
      <c r="AJ189" s="256"/>
      <c r="AK189" s="256"/>
      <c r="AL189" s="256"/>
      <c r="AM189" s="256"/>
      <c r="AN189" s="294"/>
      <c r="AO189" s="294"/>
      <c r="AP189" s="294"/>
      <c r="AQ189" s="256" t="str">
        <f t="shared" si="175"/>
        <v/>
      </c>
      <c r="AR189" s="256"/>
      <c r="AS189" s="256"/>
      <c r="AT189" s="256"/>
      <c r="AU189" s="256"/>
      <c r="AV189" s="256"/>
      <c r="AW189" s="256"/>
      <c r="AX189" s="256"/>
      <c r="AY189" s="294"/>
      <c r="AZ189" s="294"/>
      <c r="BA189" s="294"/>
      <c r="BB189" s="256" t="str">
        <f t="shared" si="176"/>
        <v/>
      </c>
      <c r="BC189" s="256"/>
      <c r="BD189" s="256"/>
      <c r="BE189" s="256"/>
      <c r="BF189" s="256"/>
      <c r="BG189" s="256"/>
      <c r="BH189" s="256"/>
      <c r="BI189" s="256"/>
      <c r="BJ189" s="252"/>
      <c r="BK189" s="253"/>
      <c r="BL189" s="253"/>
      <c r="BM189" s="256" t="str">
        <f t="shared" si="178"/>
        <v/>
      </c>
      <c r="BN189" s="256"/>
      <c r="BO189" s="256"/>
      <c r="BP189" s="256"/>
      <c r="BQ189" s="256"/>
      <c r="BR189" s="256"/>
      <c r="BS189" s="256"/>
      <c r="BT189" s="256"/>
      <c r="BU189" s="253"/>
      <c r="BV189" s="253"/>
      <c r="BW189" s="253"/>
      <c r="BX189" s="256" t="str">
        <f t="shared" ref="BX189" si="182">IF($BM189="","",$AF189-$BM189)</f>
        <v/>
      </c>
      <c r="BY189" s="256"/>
      <c r="BZ189" s="256"/>
      <c r="CA189" s="256"/>
      <c r="CB189" s="256"/>
      <c r="CC189" s="256"/>
      <c r="CD189" s="256"/>
      <c r="CE189" s="256"/>
      <c r="CF189" s="258"/>
      <c r="CG189" s="259"/>
      <c r="CH189" s="259"/>
      <c r="CI189" s="259"/>
      <c r="CJ189" s="259"/>
      <c r="CK189" s="259"/>
      <c r="CL189" s="259"/>
      <c r="CM189" s="259"/>
      <c r="CN189" s="259"/>
      <c r="CO189" s="259"/>
      <c r="CP189" s="259"/>
      <c r="CQ189" s="259"/>
      <c r="CR189" s="260"/>
    </row>
    <row r="190" spans="1:96" ht="18.75" customHeight="1" x14ac:dyDescent="0.4">
      <c r="A190" s="305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7"/>
      <c r="R190" s="308"/>
      <c r="S190" s="308"/>
      <c r="T190" s="308"/>
      <c r="U190" s="294"/>
      <c r="V190" s="294"/>
      <c r="W190" s="294"/>
      <c r="X190" s="296"/>
      <c r="Y190" s="296"/>
      <c r="Z190" s="296"/>
      <c r="AA190" s="296"/>
      <c r="AB190" s="296"/>
      <c r="AC190" s="296"/>
      <c r="AD190" s="296"/>
      <c r="AE190" s="296"/>
      <c r="AF190" s="298"/>
      <c r="AG190" s="298"/>
      <c r="AH190" s="298"/>
      <c r="AI190" s="298"/>
      <c r="AJ190" s="298"/>
      <c r="AK190" s="298"/>
      <c r="AL190" s="298"/>
      <c r="AM190" s="298"/>
      <c r="AN190" s="294"/>
      <c r="AO190" s="294"/>
      <c r="AP190" s="294"/>
      <c r="AQ190" s="298"/>
      <c r="AR190" s="298"/>
      <c r="AS190" s="298"/>
      <c r="AT190" s="298"/>
      <c r="AU190" s="298"/>
      <c r="AV190" s="298"/>
      <c r="AW190" s="298"/>
      <c r="AX190" s="298"/>
      <c r="AY190" s="294"/>
      <c r="AZ190" s="294"/>
      <c r="BA190" s="294"/>
      <c r="BB190" s="298"/>
      <c r="BC190" s="298"/>
      <c r="BD190" s="298"/>
      <c r="BE190" s="298"/>
      <c r="BF190" s="298"/>
      <c r="BG190" s="298"/>
      <c r="BH190" s="298"/>
      <c r="BI190" s="298"/>
      <c r="BJ190" s="252"/>
      <c r="BK190" s="253"/>
      <c r="BL190" s="253"/>
      <c r="BM190" s="298"/>
      <c r="BN190" s="298"/>
      <c r="BO190" s="298"/>
      <c r="BP190" s="298"/>
      <c r="BQ190" s="298"/>
      <c r="BR190" s="298"/>
      <c r="BS190" s="298"/>
      <c r="BT190" s="298"/>
      <c r="BU190" s="253"/>
      <c r="BV190" s="253"/>
      <c r="BW190" s="253"/>
      <c r="BX190" s="298"/>
      <c r="BY190" s="298"/>
      <c r="BZ190" s="298"/>
      <c r="CA190" s="298"/>
      <c r="CB190" s="298"/>
      <c r="CC190" s="298"/>
      <c r="CD190" s="298"/>
      <c r="CE190" s="298"/>
      <c r="CF190" s="299"/>
      <c r="CG190" s="300"/>
      <c r="CH190" s="300"/>
      <c r="CI190" s="300"/>
      <c r="CJ190" s="300"/>
      <c r="CK190" s="300"/>
      <c r="CL190" s="300"/>
      <c r="CM190" s="300"/>
      <c r="CN190" s="300"/>
      <c r="CO190" s="300"/>
      <c r="CP190" s="300"/>
      <c r="CQ190" s="300"/>
      <c r="CR190" s="301"/>
    </row>
    <row r="191" spans="1:96" ht="18.75" customHeight="1" x14ac:dyDescent="0.4">
      <c r="A191" s="309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08"/>
      <c r="S191" s="308"/>
      <c r="T191" s="308"/>
      <c r="U191" s="294"/>
      <c r="V191" s="294"/>
      <c r="W191" s="294"/>
      <c r="X191" s="296"/>
      <c r="Y191" s="296"/>
      <c r="Z191" s="296"/>
      <c r="AA191" s="296"/>
      <c r="AB191" s="296"/>
      <c r="AC191" s="296"/>
      <c r="AD191" s="296"/>
      <c r="AE191" s="296"/>
      <c r="AF191" s="256" t="str">
        <f t="shared" si="174"/>
        <v/>
      </c>
      <c r="AG191" s="256"/>
      <c r="AH191" s="256"/>
      <c r="AI191" s="256"/>
      <c r="AJ191" s="256"/>
      <c r="AK191" s="256"/>
      <c r="AL191" s="256"/>
      <c r="AM191" s="256"/>
      <c r="AN191" s="308"/>
      <c r="AO191" s="308"/>
      <c r="AP191" s="308"/>
      <c r="AQ191" s="256" t="str">
        <f t="shared" si="175"/>
        <v/>
      </c>
      <c r="AR191" s="256"/>
      <c r="AS191" s="256"/>
      <c r="AT191" s="256"/>
      <c r="AU191" s="256"/>
      <c r="AV191" s="256"/>
      <c r="AW191" s="256"/>
      <c r="AX191" s="256"/>
      <c r="AY191" s="308"/>
      <c r="AZ191" s="308"/>
      <c r="BA191" s="308"/>
      <c r="BB191" s="256" t="str">
        <f t="shared" si="176"/>
        <v/>
      </c>
      <c r="BC191" s="256"/>
      <c r="BD191" s="256"/>
      <c r="BE191" s="256"/>
      <c r="BF191" s="256"/>
      <c r="BG191" s="256"/>
      <c r="BH191" s="256"/>
      <c r="BI191" s="256"/>
      <c r="BJ191" s="311" t="str">
        <f t="shared" ref="BJ191" si="183">IF($AY191="","",$AN191+$AY191)</f>
        <v/>
      </c>
      <c r="BK191" s="312"/>
      <c r="BL191" s="312"/>
      <c r="BM191" s="256" t="str">
        <f t="shared" si="178"/>
        <v/>
      </c>
      <c r="BN191" s="256"/>
      <c r="BO191" s="256"/>
      <c r="BP191" s="256"/>
      <c r="BQ191" s="256"/>
      <c r="BR191" s="256"/>
      <c r="BS191" s="256"/>
      <c r="BT191" s="256"/>
      <c r="BU191" s="312" t="str">
        <f t="shared" ref="BU191" si="184">IF(R191="","",$R191-$BJ191)</f>
        <v/>
      </c>
      <c r="BV191" s="312"/>
      <c r="BW191" s="312"/>
      <c r="BX191" s="256" t="str">
        <f t="shared" ref="BX191" si="185">IF($BM191="","",$AF191-$BM191)</f>
        <v/>
      </c>
      <c r="BY191" s="256"/>
      <c r="BZ191" s="256"/>
      <c r="CA191" s="256"/>
      <c r="CB191" s="256"/>
      <c r="CC191" s="256"/>
      <c r="CD191" s="256"/>
      <c r="CE191" s="256"/>
      <c r="CF191" s="31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14"/>
    </row>
    <row r="192" spans="1:96" ht="18.75" customHeight="1" x14ac:dyDescent="0.4">
      <c r="A192" s="309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08"/>
      <c r="S192" s="308"/>
      <c r="T192" s="308"/>
      <c r="U192" s="294"/>
      <c r="V192" s="294"/>
      <c r="W192" s="294"/>
      <c r="X192" s="296"/>
      <c r="Y192" s="296"/>
      <c r="Z192" s="296"/>
      <c r="AA192" s="296"/>
      <c r="AB192" s="296"/>
      <c r="AC192" s="296"/>
      <c r="AD192" s="296"/>
      <c r="AE192" s="296"/>
      <c r="AF192" s="298"/>
      <c r="AG192" s="298"/>
      <c r="AH192" s="298"/>
      <c r="AI192" s="298"/>
      <c r="AJ192" s="298"/>
      <c r="AK192" s="298"/>
      <c r="AL192" s="298"/>
      <c r="AM192" s="298"/>
      <c r="AN192" s="308"/>
      <c r="AO192" s="308"/>
      <c r="AP192" s="308"/>
      <c r="AQ192" s="298"/>
      <c r="AR192" s="298"/>
      <c r="AS192" s="298"/>
      <c r="AT192" s="298"/>
      <c r="AU192" s="298"/>
      <c r="AV192" s="298"/>
      <c r="AW192" s="298"/>
      <c r="AX192" s="298"/>
      <c r="AY192" s="308"/>
      <c r="AZ192" s="308"/>
      <c r="BA192" s="308"/>
      <c r="BB192" s="298"/>
      <c r="BC192" s="298"/>
      <c r="BD192" s="298"/>
      <c r="BE192" s="298"/>
      <c r="BF192" s="298"/>
      <c r="BG192" s="298"/>
      <c r="BH192" s="298"/>
      <c r="BI192" s="298"/>
      <c r="BJ192" s="311"/>
      <c r="BK192" s="312"/>
      <c r="BL192" s="312"/>
      <c r="BM192" s="298"/>
      <c r="BN192" s="298"/>
      <c r="BO192" s="298"/>
      <c r="BP192" s="298"/>
      <c r="BQ192" s="298"/>
      <c r="BR192" s="298"/>
      <c r="BS192" s="298"/>
      <c r="BT192" s="298"/>
      <c r="BU192" s="312"/>
      <c r="BV192" s="312"/>
      <c r="BW192" s="312"/>
      <c r="BX192" s="298"/>
      <c r="BY192" s="298"/>
      <c r="BZ192" s="298"/>
      <c r="CA192" s="298"/>
      <c r="CB192" s="298"/>
      <c r="CC192" s="298"/>
      <c r="CD192" s="298"/>
      <c r="CE192" s="298"/>
      <c r="CF192" s="315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16"/>
    </row>
    <row r="193" spans="1:96" ht="18.75" customHeight="1" x14ac:dyDescent="0.4">
      <c r="A193" s="288"/>
      <c r="B193" s="289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92"/>
      <c r="S193" s="292"/>
      <c r="T193" s="292"/>
      <c r="U193" s="294"/>
      <c r="V193" s="294"/>
      <c r="W193" s="294"/>
      <c r="X193" s="296"/>
      <c r="Y193" s="296"/>
      <c r="Z193" s="296"/>
      <c r="AA193" s="296"/>
      <c r="AB193" s="296"/>
      <c r="AC193" s="296"/>
      <c r="AD193" s="296"/>
      <c r="AE193" s="296"/>
      <c r="AF193" s="256" t="str">
        <f t="shared" si="174"/>
        <v/>
      </c>
      <c r="AG193" s="256"/>
      <c r="AH193" s="256"/>
      <c r="AI193" s="256"/>
      <c r="AJ193" s="256"/>
      <c r="AK193" s="256"/>
      <c r="AL193" s="256"/>
      <c r="AM193" s="256"/>
      <c r="AN193" s="308"/>
      <c r="AO193" s="308"/>
      <c r="AP193" s="308"/>
      <c r="AQ193" s="256" t="str">
        <f t="shared" si="175"/>
        <v/>
      </c>
      <c r="AR193" s="256"/>
      <c r="AS193" s="256"/>
      <c r="AT193" s="256"/>
      <c r="AU193" s="256"/>
      <c r="AV193" s="256"/>
      <c r="AW193" s="256"/>
      <c r="AX193" s="256"/>
      <c r="AY193" s="308"/>
      <c r="AZ193" s="308"/>
      <c r="BA193" s="308"/>
      <c r="BB193" s="256" t="str">
        <f t="shared" si="176"/>
        <v/>
      </c>
      <c r="BC193" s="256"/>
      <c r="BD193" s="256"/>
      <c r="BE193" s="256"/>
      <c r="BF193" s="256"/>
      <c r="BG193" s="256"/>
      <c r="BH193" s="256"/>
      <c r="BI193" s="256"/>
      <c r="BJ193" s="311"/>
      <c r="BK193" s="312"/>
      <c r="BL193" s="312"/>
      <c r="BM193" s="256" t="str">
        <f t="shared" si="178"/>
        <v/>
      </c>
      <c r="BN193" s="256"/>
      <c r="BO193" s="256"/>
      <c r="BP193" s="256"/>
      <c r="BQ193" s="256"/>
      <c r="BR193" s="256"/>
      <c r="BS193" s="256"/>
      <c r="BT193" s="256"/>
      <c r="BU193" s="312"/>
      <c r="BV193" s="312"/>
      <c r="BW193" s="312"/>
      <c r="BX193" s="256" t="str">
        <f t="shared" ref="BX193" si="186">IF($BM193="","",$AF193-$BM193)</f>
        <v/>
      </c>
      <c r="BY193" s="256"/>
      <c r="BZ193" s="256"/>
      <c r="CA193" s="256"/>
      <c r="CB193" s="256"/>
      <c r="CC193" s="256"/>
      <c r="CD193" s="256"/>
      <c r="CE193" s="256"/>
      <c r="CF193" s="31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14"/>
    </row>
    <row r="194" spans="1:96" ht="18.75" customHeight="1" x14ac:dyDescent="0.4">
      <c r="A194" s="309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08"/>
      <c r="S194" s="308"/>
      <c r="T194" s="308"/>
      <c r="U194" s="294"/>
      <c r="V194" s="294"/>
      <c r="W194" s="294"/>
      <c r="X194" s="296"/>
      <c r="Y194" s="296"/>
      <c r="Z194" s="296"/>
      <c r="AA194" s="296"/>
      <c r="AB194" s="296"/>
      <c r="AC194" s="296"/>
      <c r="AD194" s="296"/>
      <c r="AE194" s="296"/>
      <c r="AF194" s="298"/>
      <c r="AG194" s="298"/>
      <c r="AH194" s="298"/>
      <c r="AI194" s="298"/>
      <c r="AJ194" s="298"/>
      <c r="AK194" s="298"/>
      <c r="AL194" s="298"/>
      <c r="AM194" s="298"/>
      <c r="AN194" s="308"/>
      <c r="AO194" s="308"/>
      <c r="AP194" s="308"/>
      <c r="AQ194" s="298"/>
      <c r="AR194" s="298"/>
      <c r="AS194" s="298"/>
      <c r="AT194" s="298"/>
      <c r="AU194" s="298"/>
      <c r="AV194" s="298"/>
      <c r="AW194" s="298"/>
      <c r="AX194" s="298"/>
      <c r="AY194" s="308"/>
      <c r="AZ194" s="308"/>
      <c r="BA194" s="308"/>
      <c r="BB194" s="298"/>
      <c r="BC194" s="298"/>
      <c r="BD194" s="298"/>
      <c r="BE194" s="298"/>
      <c r="BF194" s="298"/>
      <c r="BG194" s="298"/>
      <c r="BH194" s="298"/>
      <c r="BI194" s="298"/>
      <c r="BJ194" s="311"/>
      <c r="BK194" s="312"/>
      <c r="BL194" s="312"/>
      <c r="BM194" s="298"/>
      <c r="BN194" s="298"/>
      <c r="BO194" s="298"/>
      <c r="BP194" s="298"/>
      <c r="BQ194" s="298"/>
      <c r="BR194" s="298"/>
      <c r="BS194" s="298"/>
      <c r="BT194" s="298"/>
      <c r="BU194" s="312"/>
      <c r="BV194" s="312"/>
      <c r="BW194" s="312"/>
      <c r="BX194" s="298"/>
      <c r="BY194" s="298"/>
      <c r="BZ194" s="298"/>
      <c r="CA194" s="298"/>
      <c r="CB194" s="298"/>
      <c r="CC194" s="298"/>
      <c r="CD194" s="298"/>
      <c r="CE194" s="298"/>
      <c r="CF194" s="315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16"/>
    </row>
    <row r="195" spans="1:96" ht="18.75" customHeight="1" x14ac:dyDescent="0.4">
      <c r="A195" s="309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08"/>
      <c r="S195" s="308"/>
      <c r="T195" s="308"/>
      <c r="U195" s="294"/>
      <c r="V195" s="294"/>
      <c r="W195" s="294"/>
      <c r="X195" s="296"/>
      <c r="Y195" s="296"/>
      <c r="Z195" s="296"/>
      <c r="AA195" s="296"/>
      <c r="AB195" s="296"/>
      <c r="AC195" s="296"/>
      <c r="AD195" s="296"/>
      <c r="AE195" s="296"/>
      <c r="AF195" s="256" t="str">
        <f t="shared" si="174"/>
        <v/>
      </c>
      <c r="AG195" s="256"/>
      <c r="AH195" s="256"/>
      <c r="AI195" s="256"/>
      <c r="AJ195" s="256"/>
      <c r="AK195" s="256"/>
      <c r="AL195" s="256"/>
      <c r="AM195" s="256"/>
      <c r="AN195" s="294"/>
      <c r="AO195" s="294"/>
      <c r="AP195" s="294"/>
      <c r="AQ195" s="256" t="str">
        <f t="shared" si="175"/>
        <v/>
      </c>
      <c r="AR195" s="256"/>
      <c r="AS195" s="256"/>
      <c r="AT195" s="256"/>
      <c r="AU195" s="256"/>
      <c r="AV195" s="256"/>
      <c r="AW195" s="256"/>
      <c r="AX195" s="256"/>
      <c r="AY195" s="294"/>
      <c r="AZ195" s="294"/>
      <c r="BA195" s="294"/>
      <c r="BB195" s="256" t="str">
        <f t="shared" si="176"/>
        <v/>
      </c>
      <c r="BC195" s="256"/>
      <c r="BD195" s="256"/>
      <c r="BE195" s="256"/>
      <c r="BF195" s="256"/>
      <c r="BG195" s="256"/>
      <c r="BH195" s="256"/>
      <c r="BI195" s="256"/>
      <c r="BJ195" s="252"/>
      <c r="BK195" s="253"/>
      <c r="BL195" s="253"/>
      <c r="BM195" s="256" t="str">
        <f t="shared" si="178"/>
        <v/>
      </c>
      <c r="BN195" s="256"/>
      <c r="BO195" s="256"/>
      <c r="BP195" s="256"/>
      <c r="BQ195" s="256"/>
      <c r="BR195" s="256"/>
      <c r="BS195" s="256"/>
      <c r="BT195" s="256"/>
      <c r="BU195" s="253"/>
      <c r="BV195" s="253"/>
      <c r="BW195" s="253"/>
      <c r="BX195" s="256" t="str">
        <f t="shared" ref="BX195" si="187">IF($BM195="","",$AF195-$BM195)</f>
        <v/>
      </c>
      <c r="BY195" s="256"/>
      <c r="BZ195" s="256"/>
      <c r="CA195" s="256"/>
      <c r="CB195" s="256"/>
      <c r="CC195" s="256"/>
      <c r="CD195" s="256"/>
      <c r="CE195" s="256"/>
      <c r="CF195" s="258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60"/>
    </row>
    <row r="196" spans="1:96" ht="18.75" customHeight="1" x14ac:dyDescent="0.4">
      <c r="A196" s="309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08"/>
      <c r="S196" s="308"/>
      <c r="T196" s="308"/>
      <c r="U196" s="294"/>
      <c r="V196" s="294"/>
      <c r="W196" s="294"/>
      <c r="X196" s="296"/>
      <c r="Y196" s="296"/>
      <c r="Z196" s="296"/>
      <c r="AA196" s="296"/>
      <c r="AB196" s="296"/>
      <c r="AC196" s="296"/>
      <c r="AD196" s="296"/>
      <c r="AE196" s="296"/>
      <c r="AF196" s="298"/>
      <c r="AG196" s="298"/>
      <c r="AH196" s="298"/>
      <c r="AI196" s="298"/>
      <c r="AJ196" s="298"/>
      <c r="AK196" s="298"/>
      <c r="AL196" s="298"/>
      <c r="AM196" s="298"/>
      <c r="AN196" s="294"/>
      <c r="AO196" s="294"/>
      <c r="AP196" s="294"/>
      <c r="AQ196" s="298"/>
      <c r="AR196" s="298"/>
      <c r="AS196" s="298"/>
      <c r="AT196" s="298"/>
      <c r="AU196" s="298"/>
      <c r="AV196" s="298"/>
      <c r="AW196" s="298"/>
      <c r="AX196" s="298"/>
      <c r="AY196" s="294"/>
      <c r="AZ196" s="294"/>
      <c r="BA196" s="294"/>
      <c r="BB196" s="298"/>
      <c r="BC196" s="298"/>
      <c r="BD196" s="298"/>
      <c r="BE196" s="298"/>
      <c r="BF196" s="298"/>
      <c r="BG196" s="298"/>
      <c r="BH196" s="298"/>
      <c r="BI196" s="298"/>
      <c r="BJ196" s="252"/>
      <c r="BK196" s="253"/>
      <c r="BL196" s="253"/>
      <c r="BM196" s="298"/>
      <c r="BN196" s="298"/>
      <c r="BO196" s="298"/>
      <c r="BP196" s="298"/>
      <c r="BQ196" s="298"/>
      <c r="BR196" s="298"/>
      <c r="BS196" s="298"/>
      <c r="BT196" s="298"/>
      <c r="BU196" s="253"/>
      <c r="BV196" s="253"/>
      <c r="BW196" s="253"/>
      <c r="BX196" s="298"/>
      <c r="BY196" s="298"/>
      <c r="BZ196" s="298"/>
      <c r="CA196" s="298"/>
      <c r="CB196" s="298"/>
      <c r="CC196" s="298"/>
      <c r="CD196" s="298"/>
      <c r="CE196" s="298"/>
      <c r="CF196" s="299"/>
      <c r="CG196" s="300"/>
      <c r="CH196" s="300"/>
      <c r="CI196" s="300"/>
      <c r="CJ196" s="300"/>
      <c r="CK196" s="300"/>
      <c r="CL196" s="300"/>
      <c r="CM196" s="300"/>
      <c r="CN196" s="300"/>
      <c r="CO196" s="300"/>
      <c r="CP196" s="300"/>
      <c r="CQ196" s="300"/>
      <c r="CR196" s="301"/>
    </row>
    <row r="197" spans="1:96" ht="18.75" customHeight="1" x14ac:dyDescent="0.4">
      <c r="A197" s="309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08"/>
      <c r="S197" s="308"/>
      <c r="T197" s="308"/>
      <c r="U197" s="294"/>
      <c r="V197" s="294"/>
      <c r="W197" s="294"/>
      <c r="X197" s="296"/>
      <c r="Y197" s="296"/>
      <c r="Z197" s="296"/>
      <c r="AA197" s="296"/>
      <c r="AB197" s="296"/>
      <c r="AC197" s="296"/>
      <c r="AD197" s="296"/>
      <c r="AE197" s="296"/>
      <c r="AF197" s="256" t="str">
        <f t="shared" si="174"/>
        <v/>
      </c>
      <c r="AG197" s="256"/>
      <c r="AH197" s="256"/>
      <c r="AI197" s="256"/>
      <c r="AJ197" s="256"/>
      <c r="AK197" s="256"/>
      <c r="AL197" s="256"/>
      <c r="AM197" s="256"/>
      <c r="AN197" s="294"/>
      <c r="AO197" s="294"/>
      <c r="AP197" s="294"/>
      <c r="AQ197" s="256" t="str">
        <f t="shared" si="175"/>
        <v/>
      </c>
      <c r="AR197" s="256"/>
      <c r="AS197" s="256"/>
      <c r="AT197" s="256"/>
      <c r="AU197" s="256"/>
      <c r="AV197" s="256"/>
      <c r="AW197" s="256"/>
      <c r="AX197" s="256"/>
      <c r="AY197" s="294"/>
      <c r="AZ197" s="294"/>
      <c r="BA197" s="294"/>
      <c r="BB197" s="256" t="str">
        <f t="shared" si="176"/>
        <v/>
      </c>
      <c r="BC197" s="256"/>
      <c r="BD197" s="256"/>
      <c r="BE197" s="256"/>
      <c r="BF197" s="256"/>
      <c r="BG197" s="256"/>
      <c r="BH197" s="256"/>
      <c r="BI197" s="256"/>
      <c r="BJ197" s="252" t="str">
        <f t="shared" ref="BJ197" si="188">IF($AY197="","",$AN197+$AY197)</f>
        <v/>
      </c>
      <c r="BK197" s="253"/>
      <c r="BL197" s="253"/>
      <c r="BM197" s="256" t="str">
        <f t="shared" si="178"/>
        <v/>
      </c>
      <c r="BN197" s="256"/>
      <c r="BO197" s="256"/>
      <c r="BP197" s="256"/>
      <c r="BQ197" s="256"/>
      <c r="BR197" s="256"/>
      <c r="BS197" s="256"/>
      <c r="BT197" s="256"/>
      <c r="BU197" s="253" t="str">
        <f t="shared" ref="BU197" si="189">IF(R197="","",$R197-$BJ197)</f>
        <v/>
      </c>
      <c r="BV197" s="253"/>
      <c r="BW197" s="253"/>
      <c r="BX197" s="256" t="str">
        <f t="shared" ref="BX197" si="190">IF($BM197="","",$AF197-$BM197)</f>
        <v/>
      </c>
      <c r="BY197" s="256"/>
      <c r="BZ197" s="256"/>
      <c r="CA197" s="256"/>
      <c r="CB197" s="256"/>
      <c r="CC197" s="256"/>
      <c r="CD197" s="256"/>
      <c r="CE197" s="256"/>
      <c r="CF197" s="258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  <c r="CR197" s="260"/>
    </row>
    <row r="198" spans="1:96" ht="18.75" customHeight="1" x14ac:dyDescent="0.4">
      <c r="A198" s="309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08"/>
      <c r="S198" s="308"/>
      <c r="T198" s="308"/>
      <c r="U198" s="294"/>
      <c r="V198" s="294"/>
      <c r="W198" s="294"/>
      <c r="X198" s="296"/>
      <c r="Y198" s="296"/>
      <c r="Z198" s="296"/>
      <c r="AA198" s="296"/>
      <c r="AB198" s="296"/>
      <c r="AC198" s="296"/>
      <c r="AD198" s="296"/>
      <c r="AE198" s="296"/>
      <c r="AF198" s="298"/>
      <c r="AG198" s="298"/>
      <c r="AH198" s="298"/>
      <c r="AI198" s="298"/>
      <c r="AJ198" s="298"/>
      <c r="AK198" s="298"/>
      <c r="AL198" s="298"/>
      <c r="AM198" s="298"/>
      <c r="AN198" s="294"/>
      <c r="AO198" s="294"/>
      <c r="AP198" s="294"/>
      <c r="AQ198" s="298"/>
      <c r="AR198" s="298"/>
      <c r="AS198" s="298"/>
      <c r="AT198" s="298"/>
      <c r="AU198" s="298"/>
      <c r="AV198" s="298"/>
      <c r="AW198" s="298"/>
      <c r="AX198" s="298"/>
      <c r="AY198" s="294"/>
      <c r="AZ198" s="294"/>
      <c r="BA198" s="294"/>
      <c r="BB198" s="298"/>
      <c r="BC198" s="298"/>
      <c r="BD198" s="298"/>
      <c r="BE198" s="298"/>
      <c r="BF198" s="298"/>
      <c r="BG198" s="298"/>
      <c r="BH198" s="298"/>
      <c r="BI198" s="298"/>
      <c r="BJ198" s="252"/>
      <c r="BK198" s="253"/>
      <c r="BL198" s="253"/>
      <c r="BM198" s="298"/>
      <c r="BN198" s="298"/>
      <c r="BO198" s="298"/>
      <c r="BP198" s="298"/>
      <c r="BQ198" s="298"/>
      <c r="BR198" s="298"/>
      <c r="BS198" s="298"/>
      <c r="BT198" s="298"/>
      <c r="BU198" s="253"/>
      <c r="BV198" s="253"/>
      <c r="BW198" s="253"/>
      <c r="BX198" s="298"/>
      <c r="BY198" s="298"/>
      <c r="BZ198" s="298"/>
      <c r="CA198" s="298"/>
      <c r="CB198" s="298"/>
      <c r="CC198" s="298"/>
      <c r="CD198" s="298"/>
      <c r="CE198" s="298"/>
      <c r="CF198" s="299"/>
      <c r="CG198" s="300"/>
      <c r="CH198" s="300"/>
      <c r="CI198" s="300"/>
      <c r="CJ198" s="300"/>
      <c r="CK198" s="300"/>
      <c r="CL198" s="300"/>
      <c r="CM198" s="300"/>
      <c r="CN198" s="300"/>
      <c r="CO198" s="300"/>
      <c r="CP198" s="300"/>
      <c r="CQ198" s="300"/>
      <c r="CR198" s="301"/>
    </row>
    <row r="199" spans="1:96" ht="18.75" customHeight="1" x14ac:dyDescent="0.4">
      <c r="A199" s="302"/>
      <c r="B199" s="303"/>
      <c r="C199" s="303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3"/>
      <c r="P199" s="303"/>
      <c r="Q199" s="304"/>
      <c r="R199" s="308"/>
      <c r="S199" s="308"/>
      <c r="T199" s="308"/>
      <c r="U199" s="294"/>
      <c r="V199" s="294"/>
      <c r="W199" s="294"/>
      <c r="X199" s="296"/>
      <c r="Y199" s="296"/>
      <c r="Z199" s="296"/>
      <c r="AA199" s="296"/>
      <c r="AB199" s="296"/>
      <c r="AC199" s="296"/>
      <c r="AD199" s="296"/>
      <c r="AE199" s="296"/>
      <c r="AF199" s="256" t="str">
        <f t="shared" si="174"/>
        <v/>
      </c>
      <c r="AG199" s="256"/>
      <c r="AH199" s="256"/>
      <c r="AI199" s="256"/>
      <c r="AJ199" s="256"/>
      <c r="AK199" s="256"/>
      <c r="AL199" s="256"/>
      <c r="AM199" s="256"/>
      <c r="AN199" s="294"/>
      <c r="AO199" s="294"/>
      <c r="AP199" s="294"/>
      <c r="AQ199" s="256" t="str">
        <f t="shared" si="175"/>
        <v/>
      </c>
      <c r="AR199" s="256"/>
      <c r="AS199" s="256"/>
      <c r="AT199" s="256"/>
      <c r="AU199" s="256"/>
      <c r="AV199" s="256"/>
      <c r="AW199" s="256"/>
      <c r="AX199" s="256"/>
      <c r="AY199" s="294"/>
      <c r="AZ199" s="294"/>
      <c r="BA199" s="294"/>
      <c r="BB199" s="256" t="str">
        <f t="shared" si="176"/>
        <v/>
      </c>
      <c r="BC199" s="256"/>
      <c r="BD199" s="256"/>
      <c r="BE199" s="256"/>
      <c r="BF199" s="256"/>
      <c r="BG199" s="256"/>
      <c r="BH199" s="256"/>
      <c r="BI199" s="256"/>
      <c r="BJ199" s="252" t="str">
        <f t="shared" ref="BJ199" si="191">IF($AY199="","",$AN199+$AY199)</f>
        <v/>
      </c>
      <c r="BK199" s="253"/>
      <c r="BL199" s="253"/>
      <c r="BM199" s="256" t="str">
        <f t="shared" si="178"/>
        <v/>
      </c>
      <c r="BN199" s="256"/>
      <c r="BO199" s="256"/>
      <c r="BP199" s="256"/>
      <c r="BQ199" s="256"/>
      <c r="BR199" s="256"/>
      <c r="BS199" s="256"/>
      <c r="BT199" s="256"/>
      <c r="BU199" s="253" t="str">
        <f t="shared" ref="BU199" si="192">IF(R199="","",$R199-$BJ199)</f>
        <v/>
      </c>
      <c r="BV199" s="253"/>
      <c r="BW199" s="253"/>
      <c r="BX199" s="256" t="str">
        <f t="shared" ref="BX199" si="193">IF($BM199="","",$AF199-$BM199)</f>
        <v/>
      </c>
      <c r="BY199" s="256"/>
      <c r="BZ199" s="256"/>
      <c r="CA199" s="256"/>
      <c r="CB199" s="256"/>
      <c r="CC199" s="256"/>
      <c r="CD199" s="256"/>
      <c r="CE199" s="256"/>
      <c r="CF199" s="258"/>
      <c r="CG199" s="259"/>
      <c r="CH199" s="259"/>
      <c r="CI199" s="259"/>
      <c r="CJ199" s="259"/>
      <c r="CK199" s="259"/>
      <c r="CL199" s="259"/>
      <c r="CM199" s="259"/>
      <c r="CN199" s="259"/>
      <c r="CO199" s="259"/>
      <c r="CP199" s="259"/>
      <c r="CQ199" s="259"/>
      <c r="CR199" s="260"/>
    </row>
    <row r="200" spans="1:96" ht="18.75" customHeight="1" x14ac:dyDescent="0.4">
      <c r="A200" s="305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7"/>
      <c r="R200" s="308"/>
      <c r="S200" s="308"/>
      <c r="T200" s="308"/>
      <c r="U200" s="294"/>
      <c r="V200" s="294"/>
      <c r="W200" s="294"/>
      <c r="X200" s="296"/>
      <c r="Y200" s="296"/>
      <c r="Z200" s="296"/>
      <c r="AA200" s="296"/>
      <c r="AB200" s="296"/>
      <c r="AC200" s="296"/>
      <c r="AD200" s="296"/>
      <c r="AE200" s="296"/>
      <c r="AF200" s="298"/>
      <c r="AG200" s="298"/>
      <c r="AH200" s="298"/>
      <c r="AI200" s="298"/>
      <c r="AJ200" s="298"/>
      <c r="AK200" s="298"/>
      <c r="AL200" s="298"/>
      <c r="AM200" s="298"/>
      <c r="AN200" s="294"/>
      <c r="AO200" s="294"/>
      <c r="AP200" s="294"/>
      <c r="AQ200" s="298"/>
      <c r="AR200" s="298"/>
      <c r="AS200" s="298"/>
      <c r="AT200" s="298"/>
      <c r="AU200" s="298"/>
      <c r="AV200" s="298"/>
      <c r="AW200" s="298"/>
      <c r="AX200" s="298"/>
      <c r="AY200" s="294"/>
      <c r="AZ200" s="294"/>
      <c r="BA200" s="294"/>
      <c r="BB200" s="298"/>
      <c r="BC200" s="298"/>
      <c r="BD200" s="298"/>
      <c r="BE200" s="298"/>
      <c r="BF200" s="298"/>
      <c r="BG200" s="298"/>
      <c r="BH200" s="298"/>
      <c r="BI200" s="298"/>
      <c r="BJ200" s="252"/>
      <c r="BK200" s="253"/>
      <c r="BL200" s="253"/>
      <c r="BM200" s="298"/>
      <c r="BN200" s="298"/>
      <c r="BO200" s="298"/>
      <c r="BP200" s="298"/>
      <c r="BQ200" s="298"/>
      <c r="BR200" s="298"/>
      <c r="BS200" s="298"/>
      <c r="BT200" s="298"/>
      <c r="BU200" s="253"/>
      <c r="BV200" s="253"/>
      <c r="BW200" s="253"/>
      <c r="BX200" s="298"/>
      <c r="BY200" s="298"/>
      <c r="BZ200" s="298"/>
      <c r="CA200" s="298"/>
      <c r="CB200" s="298"/>
      <c r="CC200" s="298"/>
      <c r="CD200" s="298"/>
      <c r="CE200" s="298"/>
      <c r="CF200" s="299"/>
      <c r="CG200" s="300"/>
      <c r="CH200" s="300"/>
      <c r="CI200" s="300"/>
      <c r="CJ200" s="300"/>
      <c r="CK200" s="300"/>
      <c r="CL200" s="300"/>
      <c r="CM200" s="300"/>
      <c r="CN200" s="300"/>
      <c r="CO200" s="300"/>
      <c r="CP200" s="300"/>
      <c r="CQ200" s="300"/>
      <c r="CR200" s="301"/>
    </row>
    <row r="201" spans="1:96" ht="18.75" customHeight="1" x14ac:dyDescent="0.4">
      <c r="A201" s="309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08"/>
      <c r="S201" s="308"/>
      <c r="T201" s="308"/>
      <c r="U201" s="294"/>
      <c r="V201" s="294"/>
      <c r="W201" s="294"/>
      <c r="X201" s="296"/>
      <c r="Y201" s="296"/>
      <c r="Z201" s="296"/>
      <c r="AA201" s="296"/>
      <c r="AB201" s="296"/>
      <c r="AC201" s="296"/>
      <c r="AD201" s="296"/>
      <c r="AE201" s="296"/>
      <c r="AF201" s="256" t="str">
        <f t="shared" si="174"/>
        <v/>
      </c>
      <c r="AG201" s="256"/>
      <c r="AH201" s="256"/>
      <c r="AI201" s="256"/>
      <c r="AJ201" s="256"/>
      <c r="AK201" s="256"/>
      <c r="AL201" s="256"/>
      <c r="AM201" s="256"/>
      <c r="AN201" s="294"/>
      <c r="AO201" s="294"/>
      <c r="AP201" s="294"/>
      <c r="AQ201" s="256" t="str">
        <f t="shared" si="175"/>
        <v/>
      </c>
      <c r="AR201" s="256"/>
      <c r="AS201" s="256"/>
      <c r="AT201" s="256"/>
      <c r="AU201" s="256"/>
      <c r="AV201" s="256"/>
      <c r="AW201" s="256"/>
      <c r="AX201" s="256"/>
      <c r="AY201" s="294"/>
      <c r="AZ201" s="294"/>
      <c r="BA201" s="294"/>
      <c r="BB201" s="256" t="str">
        <f t="shared" si="176"/>
        <v/>
      </c>
      <c r="BC201" s="256"/>
      <c r="BD201" s="256"/>
      <c r="BE201" s="256"/>
      <c r="BF201" s="256"/>
      <c r="BG201" s="256"/>
      <c r="BH201" s="256"/>
      <c r="BI201" s="256"/>
      <c r="BJ201" s="252" t="str">
        <f t="shared" ref="BJ201" si="194">IF($AY201="","",$AN201+$AY201)</f>
        <v/>
      </c>
      <c r="BK201" s="253"/>
      <c r="BL201" s="253"/>
      <c r="BM201" s="256" t="str">
        <f t="shared" si="178"/>
        <v/>
      </c>
      <c r="BN201" s="256"/>
      <c r="BO201" s="256"/>
      <c r="BP201" s="256"/>
      <c r="BQ201" s="256"/>
      <c r="BR201" s="256"/>
      <c r="BS201" s="256"/>
      <c r="BT201" s="256"/>
      <c r="BU201" s="253" t="str">
        <f t="shared" ref="BU201" si="195">IF(R201="","",$R201-$BJ201)</f>
        <v/>
      </c>
      <c r="BV201" s="253"/>
      <c r="BW201" s="253"/>
      <c r="BX201" s="256" t="str">
        <f t="shared" ref="BX201" si="196">IF($BM201="","",$AF201-$BM201)</f>
        <v/>
      </c>
      <c r="BY201" s="256"/>
      <c r="BZ201" s="256"/>
      <c r="CA201" s="256"/>
      <c r="CB201" s="256"/>
      <c r="CC201" s="256"/>
      <c r="CD201" s="256"/>
      <c r="CE201" s="256"/>
      <c r="CF201" s="258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  <c r="CR201" s="260"/>
    </row>
    <row r="202" spans="1:96" ht="18.75" customHeight="1" x14ac:dyDescent="0.4">
      <c r="A202" s="309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08"/>
      <c r="S202" s="308"/>
      <c r="T202" s="308"/>
      <c r="U202" s="294"/>
      <c r="V202" s="294"/>
      <c r="W202" s="294"/>
      <c r="X202" s="296"/>
      <c r="Y202" s="296"/>
      <c r="Z202" s="296"/>
      <c r="AA202" s="296"/>
      <c r="AB202" s="296"/>
      <c r="AC202" s="296"/>
      <c r="AD202" s="296"/>
      <c r="AE202" s="296"/>
      <c r="AF202" s="298"/>
      <c r="AG202" s="298"/>
      <c r="AH202" s="298"/>
      <c r="AI202" s="298"/>
      <c r="AJ202" s="298"/>
      <c r="AK202" s="298"/>
      <c r="AL202" s="298"/>
      <c r="AM202" s="298"/>
      <c r="AN202" s="294"/>
      <c r="AO202" s="294"/>
      <c r="AP202" s="294"/>
      <c r="AQ202" s="298"/>
      <c r="AR202" s="298"/>
      <c r="AS202" s="298"/>
      <c r="AT202" s="298"/>
      <c r="AU202" s="298"/>
      <c r="AV202" s="298"/>
      <c r="AW202" s="298"/>
      <c r="AX202" s="298"/>
      <c r="AY202" s="294"/>
      <c r="AZ202" s="294"/>
      <c r="BA202" s="294"/>
      <c r="BB202" s="298"/>
      <c r="BC202" s="298"/>
      <c r="BD202" s="298"/>
      <c r="BE202" s="298"/>
      <c r="BF202" s="298"/>
      <c r="BG202" s="298"/>
      <c r="BH202" s="298"/>
      <c r="BI202" s="298"/>
      <c r="BJ202" s="252"/>
      <c r="BK202" s="253"/>
      <c r="BL202" s="253"/>
      <c r="BM202" s="298"/>
      <c r="BN202" s="298"/>
      <c r="BO202" s="298"/>
      <c r="BP202" s="298"/>
      <c r="BQ202" s="298"/>
      <c r="BR202" s="298"/>
      <c r="BS202" s="298"/>
      <c r="BT202" s="298"/>
      <c r="BU202" s="253"/>
      <c r="BV202" s="253"/>
      <c r="BW202" s="253"/>
      <c r="BX202" s="298"/>
      <c r="BY202" s="298"/>
      <c r="BZ202" s="298"/>
      <c r="CA202" s="298"/>
      <c r="CB202" s="298"/>
      <c r="CC202" s="298"/>
      <c r="CD202" s="298"/>
      <c r="CE202" s="298"/>
      <c r="CF202" s="299"/>
      <c r="CG202" s="300"/>
      <c r="CH202" s="300"/>
      <c r="CI202" s="300"/>
      <c r="CJ202" s="300"/>
      <c r="CK202" s="300"/>
      <c r="CL202" s="300"/>
      <c r="CM202" s="300"/>
      <c r="CN202" s="300"/>
      <c r="CO202" s="300"/>
      <c r="CP202" s="300"/>
      <c r="CQ202" s="300"/>
      <c r="CR202" s="301"/>
    </row>
    <row r="203" spans="1:96" ht="18.75" customHeight="1" x14ac:dyDescent="0.4">
      <c r="A203" s="288"/>
      <c r="B203" s="289"/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292"/>
      <c r="S203" s="292"/>
      <c r="T203" s="292"/>
      <c r="U203" s="294"/>
      <c r="V203" s="294"/>
      <c r="W203" s="294"/>
      <c r="X203" s="296"/>
      <c r="Y203" s="296"/>
      <c r="Z203" s="296"/>
      <c r="AA203" s="296"/>
      <c r="AB203" s="296"/>
      <c r="AC203" s="296"/>
      <c r="AD203" s="296"/>
      <c r="AE203" s="296"/>
      <c r="AF203" s="256" t="str">
        <f t="shared" si="174"/>
        <v/>
      </c>
      <c r="AG203" s="256"/>
      <c r="AH203" s="256"/>
      <c r="AI203" s="256"/>
      <c r="AJ203" s="256"/>
      <c r="AK203" s="256"/>
      <c r="AL203" s="256"/>
      <c r="AM203" s="256"/>
      <c r="AN203" s="294"/>
      <c r="AO203" s="294"/>
      <c r="AP203" s="294"/>
      <c r="AQ203" s="256" t="str">
        <f t="shared" si="175"/>
        <v/>
      </c>
      <c r="AR203" s="256"/>
      <c r="AS203" s="256"/>
      <c r="AT203" s="256"/>
      <c r="AU203" s="256"/>
      <c r="AV203" s="256"/>
      <c r="AW203" s="256"/>
      <c r="AX203" s="256"/>
      <c r="AY203" s="294"/>
      <c r="AZ203" s="294"/>
      <c r="BA203" s="294"/>
      <c r="BB203" s="256" t="str">
        <f t="shared" si="176"/>
        <v/>
      </c>
      <c r="BC203" s="256"/>
      <c r="BD203" s="256"/>
      <c r="BE203" s="256"/>
      <c r="BF203" s="256"/>
      <c r="BG203" s="256"/>
      <c r="BH203" s="256"/>
      <c r="BI203" s="256"/>
      <c r="BJ203" s="252" t="str">
        <f t="shared" ref="BJ203" si="197">IF($AY203="","",$AN203+$AY203)</f>
        <v/>
      </c>
      <c r="BK203" s="253"/>
      <c r="BL203" s="253"/>
      <c r="BM203" s="256" t="str">
        <f t="shared" si="178"/>
        <v/>
      </c>
      <c r="BN203" s="256"/>
      <c r="BO203" s="256"/>
      <c r="BP203" s="256"/>
      <c r="BQ203" s="256"/>
      <c r="BR203" s="256"/>
      <c r="BS203" s="256"/>
      <c r="BT203" s="256"/>
      <c r="BU203" s="253" t="str">
        <f t="shared" ref="BU203" si="198">IF(R203="","",$R203-$BJ203)</f>
        <v/>
      </c>
      <c r="BV203" s="253"/>
      <c r="BW203" s="253"/>
      <c r="BX203" s="256" t="str">
        <f t="shared" ref="BX203" si="199">IF($BM203="","",$AF203-$BM203)</f>
        <v/>
      </c>
      <c r="BY203" s="256"/>
      <c r="BZ203" s="256"/>
      <c r="CA203" s="256"/>
      <c r="CB203" s="256"/>
      <c r="CC203" s="256"/>
      <c r="CD203" s="256"/>
      <c r="CE203" s="256"/>
      <c r="CF203" s="258"/>
      <c r="CG203" s="259"/>
      <c r="CH203" s="259"/>
      <c r="CI203" s="259"/>
      <c r="CJ203" s="259"/>
      <c r="CK203" s="259"/>
      <c r="CL203" s="259"/>
      <c r="CM203" s="259"/>
      <c r="CN203" s="259"/>
      <c r="CO203" s="259"/>
      <c r="CP203" s="259"/>
      <c r="CQ203" s="259"/>
      <c r="CR203" s="260"/>
    </row>
    <row r="204" spans="1:96" ht="18.75" customHeight="1" x14ac:dyDescent="0.4">
      <c r="A204" s="309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08"/>
      <c r="S204" s="308"/>
      <c r="T204" s="308"/>
      <c r="U204" s="294"/>
      <c r="V204" s="294"/>
      <c r="W204" s="294"/>
      <c r="X204" s="296"/>
      <c r="Y204" s="296"/>
      <c r="Z204" s="296"/>
      <c r="AA204" s="296"/>
      <c r="AB204" s="296"/>
      <c r="AC204" s="296"/>
      <c r="AD204" s="296"/>
      <c r="AE204" s="296"/>
      <c r="AF204" s="298"/>
      <c r="AG204" s="298"/>
      <c r="AH204" s="298"/>
      <c r="AI204" s="298"/>
      <c r="AJ204" s="298"/>
      <c r="AK204" s="298"/>
      <c r="AL204" s="298"/>
      <c r="AM204" s="298"/>
      <c r="AN204" s="294"/>
      <c r="AO204" s="294"/>
      <c r="AP204" s="294"/>
      <c r="AQ204" s="298"/>
      <c r="AR204" s="298"/>
      <c r="AS204" s="298"/>
      <c r="AT204" s="298"/>
      <c r="AU204" s="298"/>
      <c r="AV204" s="298"/>
      <c r="AW204" s="298"/>
      <c r="AX204" s="298"/>
      <c r="AY204" s="294"/>
      <c r="AZ204" s="294"/>
      <c r="BA204" s="294"/>
      <c r="BB204" s="298"/>
      <c r="BC204" s="298"/>
      <c r="BD204" s="298"/>
      <c r="BE204" s="298"/>
      <c r="BF204" s="298"/>
      <c r="BG204" s="298"/>
      <c r="BH204" s="298"/>
      <c r="BI204" s="298"/>
      <c r="BJ204" s="252"/>
      <c r="BK204" s="253"/>
      <c r="BL204" s="253"/>
      <c r="BM204" s="298"/>
      <c r="BN204" s="298"/>
      <c r="BO204" s="298"/>
      <c r="BP204" s="298"/>
      <c r="BQ204" s="298"/>
      <c r="BR204" s="298"/>
      <c r="BS204" s="298"/>
      <c r="BT204" s="298"/>
      <c r="BU204" s="253"/>
      <c r="BV204" s="253"/>
      <c r="BW204" s="253"/>
      <c r="BX204" s="298"/>
      <c r="BY204" s="298"/>
      <c r="BZ204" s="298"/>
      <c r="CA204" s="298"/>
      <c r="CB204" s="298"/>
      <c r="CC204" s="298"/>
      <c r="CD204" s="298"/>
      <c r="CE204" s="298"/>
      <c r="CF204" s="299"/>
      <c r="CG204" s="300"/>
      <c r="CH204" s="300"/>
      <c r="CI204" s="300"/>
      <c r="CJ204" s="300"/>
      <c r="CK204" s="300"/>
      <c r="CL204" s="300"/>
      <c r="CM204" s="300"/>
      <c r="CN204" s="300"/>
      <c r="CO204" s="300"/>
      <c r="CP204" s="300"/>
      <c r="CQ204" s="300"/>
      <c r="CR204" s="301"/>
    </row>
    <row r="205" spans="1:96" ht="18.75" customHeight="1" x14ac:dyDescent="0.4">
      <c r="A205" s="309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08"/>
      <c r="S205" s="308"/>
      <c r="T205" s="308"/>
      <c r="U205" s="294"/>
      <c r="V205" s="294"/>
      <c r="W205" s="294"/>
      <c r="X205" s="296"/>
      <c r="Y205" s="296"/>
      <c r="Z205" s="296"/>
      <c r="AA205" s="296"/>
      <c r="AB205" s="296"/>
      <c r="AC205" s="296"/>
      <c r="AD205" s="296"/>
      <c r="AE205" s="296"/>
      <c r="AF205" s="256" t="str">
        <f t="shared" si="174"/>
        <v/>
      </c>
      <c r="AG205" s="256"/>
      <c r="AH205" s="256"/>
      <c r="AI205" s="256"/>
      <c r="AJ205" s="256"/>
      <c r="AK205" s="256"/>
      <c r="AL205" s="256"/>
      <c r="AM205" s="256"/>
      <c r="AN205" s="294"/>
      <c r="AO205" s="294"/>
      <c r="AP205" s="294"/>
      <c r="AQ205" s="256" t="str">
        <f t="shared" si="175"/>
        <v/>
      </c>
      <c r="AR205" s="256"/>
      <c r="AS205" s="256"/>
      <c r="AT205" s="256"/>
      <c r="AU205" s="256"/>
      <c r="AV205" s="256"/>
      <c r="AW205" s="256"/>
      <c r="AX205" s="256"/>
      <c r="AY205" s="294"/>
      <c r="AZ205" s="294"/>
      <c r="BA205" s="294"/>
      <c r="BB205" s="256" t="str">
        <f t="shared" si="176"/>
        <v/>
      </c>
      <c r="BC205" s="256"/>
      <c r="BD205" s="256"/>
      <c r="BE205" s="256"/>
      <c r="BF205" s="256"/>
      <c r="BG205" s="256"/>
      <c r="BH205" s="256"/>
      <c r="BI205" s="256"/>
      <c r="BJ205" s="252" t="str">
        <f t="shared" ref="BJ205" si="200">IF($AY205="","",$AN205+$AY205)</f>
        <v/>
      </c>
      <c r="BK205" s="253"/>
      <c r="BL205" s="253"/>
      <c r="BM205" s="256" t="str">
        <f t="shared" si="178"/>
        <v/>
      </c>
      <c r="BN205" s="256"/>
      <c r="BO205" s="256"/>
      <c r="BP205" s="256"/>
      <c r="BQ205" s="256"/>
      <c r="BR205" s="256"/>
      <c r="BS205" s="256"/>
      <c r="BT205" s="256"/>
      <c r="BU205" s="253" t="str">
        <f t="shared" ref="BU205" si="201">IF(R205="","",$R205-$BJ205)</f>
        <v/>
      </c>
      <c r="BV205" s="253"/>
      <c r="BW205" s="253"/>
      <c r="BX205" s="256" t="str">
        <f t="shared" ref="BX205" si="202">IF($BM205="","",$AF205-$BM205)</f>
        <v/>
      </c>
      <c r="BY205" s="256"/>
      <c r="BZ205" s="256"/>
      <c r="CA205" s="256"/>
      <c r="CB205" s="256"/>
      <c r="CC205" s="256"/>
      <c r="CD205" s="256"/>
      <c r="CE205" s="256"/>
      <c r="CF205" s="258"/>
      <c r="CG205" s="259"/>
      <c r="CH205" s="259"/>
      <c r="CI205" s="259"/>
      <c r="CJ205" s="259"/>
      <c r="CK205" s="259"/>
      <c r="CL205" s="259"/>
      <c r="CM205" s="259"/>
      <c r="CN205" s="259"/>
      <c r="CO205" s="259"/>
      <c r="CP205" s="259"/>
      <c r="CQ205" s="259"/>
      <c r="CR205" s="260"/>
    </row>
    <row r="206" spans="1:96" ht="18.75" customHeight="1" x14ac:dyDescent="0.4">
      <c r="A206" s="309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08"/>
      <c r="S206" s="308"/>
      <c r="T206" s="308"/>
      <c r="U206" s="294"/>
      <c r="V206" s="294"/>
      <c r="W206" s="294"/>
      <c r="X206" s="296"/>
      <c r="Y206" s="296"/>
      <c r="Z206" s="296"/>
      <c r="AA206" s="296"/>
      <c r="AB206" s="296"/>
      <c r="AC206" s="296"/>
      <c r="AD206" s="296"/>
      <c r="AE206" s="296"/>
      <c r="AF206" s="298"/>
      <c r="AG206" s="298"/>
      <c r="AH206" s="298"/>
      <c r="AI206" s="298"/>
      <c r="AJ206" s="298"/>
      <c r="AK206" s="298"/>
      <c r="AL206" s="298"/>
      <c r="AM206" s="298"/>
      <c r="AN206" s="294"/>
      <c r="AO206" s="294"/>
      <c r="AP206" s="294"/>
      <c r="AQ206" s="298"/>
      <c r="AR206" s="298"/>
      <c r="AS206" s="298"/>
      <c r="AT206" s="298"/>
      <c r="AU206" s="298"/>
      <c r="AV206" s="298"/>
      <c r="AW206" s="298"/>
      <c r="AX206" s="298"/>
      <c r="AY206" s="294"/>
      <c r="AZ206" s="294"/>
      <c r="BA206" s="294"/>
      <c r="BB206" s="298"/>
      <c r="BC206" s="298"/>
      <c r="BD206" s="298"/>
      <c r="BE206" s="298"/>
      <c r="BF206" s="298"/>
      <c r="BG206" s="298"/>
      <c r="BH206" s="298"/>
      <c r="BI206" s="298"/>
      <c r="BJ206" s="252"/>
      <c r="BK206" s="253"/>
      <c r="BL206" s="253"/>
      <c r="BM206" s="298"/>
      <c r="BN206" s="298"/>
      <c r="BO206" s="298"/>
      <c r="BP206" s="298"/>
      <c r="BQ206" s="298"/>
      <c r="BR206" s="298"/>
      <c r="BS206" s="298"/>
      <c r="BT206" s="298"/>
      <c r="BU206" s="253"/>
      <c r="BV206" s="253"/>
      <c r="BW206" s="253"/>
      <c r="BX206" s="298"/>
      <c r="BY206" s="298"/>
      <c r="BZ206" s="298"/>
      <c r="CA206" s="298"/>
      <c r="CB206" s="298"/>
      <c r="CC206" s="298"/>
      <c r="CD206" s="298"/>
      <c r="CE206" s="298"/>
      <c r="CF206" s="299"/>
      <c r="CG206" s="300"/>
      <c r="CH206" s="300"/>
      <c r="CI206" s="300"/>
      <c r="CJ206" s="300"/>
      <c r="CK206" s="300"/>
      <c r="CL206" s="300"/>
      <c r="CM206" s="300"/>
      <c r="CN206" s="300"/>
      <c r="CO206" s="300"/>
      <c r="CP206" s="300"/>
      <c r="CQ206" s="300"/>
      <c r="CR206" s="301"/>
    </row>
    <row r="207" spans="1:96" ht="18.75" customHeight="1" x14ac:dyDescent="0.4">
      <c r="A207" s="302"/>
      <c r="B207" s="303"/>
      <c r="C207" s="303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4"/>
      <c r="R207" s="308"/>
      <c r="S207" s="308"/>
      <c r="T207" s="308"/>
      <c r="U207" s="294"/>
      <c r="V207" s="294"/>
      <c r="W207" s="294"/>
      <c r="X207" s="296"/>
      <c r="Y207" s="296"/>
      <c r="Z207" s="296"/>
      <c r="AA207" s="296"/>
      <c r="AB207" s="296"/>
      <c r="AC207" s="296"/>
      <c r="AD207" s="296"/>
      <c r="AE207" s="296"/>
      <c r="AF207" s="256" t="str">
        <f t="shared" si="174"/>
        <v/>
      </c>
      <c r="AG207" s="256"/>
      <c r="AH207" s="256"/>
      <c r="AI207" s="256"/>
      <c r="AJ207" s="256"/>
      <c r="AK207" s="256"/>
      <c r="AL207" s="256"/>
      <c r="AM207" s="256"/>
      <c r="AN207" s="294"/>
      <c r="AO207" s="294"/>
      <c r="AP207" s="294"/>
      <c r="AQ207" s="256" t="str">
        <f t="shared" si="175"/>
        <v/>
      </c>
      <c r="AR207" s="256"/>
      <c r="AS207" s="256"/>
      <c r="AT207" s="256"/>
      <c r="AU207" s="256"/>
      <c r="AV207" s="256"/>
      <c r="AW207" s="256"/>
      <c r="AX207" s="256"/>
      <c r="AY207" s="294"/>
      <c r="AZ207" s="294"/>
      <c r="BA207" s="294"/>
      <c r="BB207" s="256" t="str">
        <f t="shared" si="176"/>
        <v/>
      </c>
      <c r="BC207" s="256"/>
      <c r="BD207" s="256"/>
      <c r="BE207" s="256"/>
      <c r="BF207" s="256"/>
      <c r="BG207" s="256"/>
      <c r="BH207" s="256"/>
      <c r="BI207" s="256"/>
      <c r="BJ207" s="252" t="str">
        <f t="shared" ref="BJ207:BJ209" si="203">IF($AY207="","",$AN207+$AY207)</f>
        <v/>
      </c>
      <c r="BK207" s="253"/>
      <c r="BL207" s="253"/>
      <c r="BM207" s="256" t="str">
        <f t="shared" si="178"/>
        <v/>
      </c>
      <c r="BN207" s="256"/>
      <c r="BO207" s="256"/>
      <c r="BP207" s="256"/>
      <c r="BQ207" s="256"/>
      <c r="BR207" s="256"/>
      <c r="BS207" s="256"/>
      <c r="BT207" s="256"/>
      <c r="BU207" s="253" t="str">
        <f t="shared" ref="BU207" si="204">IF(R207="","",$R207-$BJ207)</f>
        <v/>
      </c>
      <c r="BV207" s="253"/>
      <c r="BW207" s="253"/>
      <c r="BX207" s="256" t="str">
        <f t="shared" ref="BX207" si="205">IF($BM207="","",$AF207-$BM207)</f>
        <v/>
      </c>
      <c r="BY207" s="256"/>
      <c r="BZ207" s="256"/>
      <c r="CA207" s="256"/>
      <c r="CB207" s="256"/>
      <c r="CC207" s="256"/>
      <c r="CD207" s="256"/>
      <c r="CE207" s="256"/>
      <c r="CF207" s="258"/>
      <c r="CG207" s="259"/>
      <c r="CH207" s="259"/>
      <c r="CI207" s="259"/>
      <c r="CJ207" s="259"/>
      <c r="CK207" s="259"/>
      <c r="CL207" s="259"/>
      <c r="CM207" s="259"/>
      <c r="CN207" s="259"/>
      <c r="CO207" s="259"/>
      <c r="CP207" s="259"/>
      <c r="CQ207" s="259"/>
      <c r="CR207" s="260"/>
    </row>
    <row r="208" spans="1:96" ht="18.75" customHeight="1" x14ac:dyDescent="0.4">
      <c r="A208" s="305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7"/>
      <c r="R208" s="308"/>
      <c r="S208" s="308"/>
      <c r="T208" s="308"/>
      <c r="U208" s="294"/>
      <c r="V208" s="294"/>
      <c r="W208" s="294"/>
      <c r="X208" s="296"/>
      <c r="Y208" s="296"/>
      <c r="Z208" s="296"/>
      <c r="AA208" s="296"/>
      <c r="AB208" s="296"/>
      <c r="AC208" s="296"/>
      <c r="AD208" s="296"/>
      <c r="AE208" s="296"/>
      <c r="AF208" s="298"/>
      <c r="AG208" s="298"/>
      <c r="AH208" s="298"/>
      <c r="AI208" s="298"/>
      <c r="AJ208" s="298"/>
      <c r="AK208" s="298"/>
      <c r="AL208" s="298"/>
      <c r="AM208" s="298"/>
      <c r="AN208" s="294"/>
      <c r="AO208" s="294"/>
      <c r="AP208" s="294"/>
      <c r="AQ208" s="298"/>
      <c r="AR208" s="298"/>
      <c r="AS208" s="298"/>
      <c r="AT208" s="298"/>
      <c r="AU208" s="298"/>
      <c r="AV208" s="298"/>
      <c r="AW208" s="298"/>
      <c r="AX208" s="298"/>
      <c r="AY208" s="294"/>
      <c r="AZ208" s="294"/>
      <c r="BA208" s="294"/>
      <c r="BB208" s="298"/>
      <c r="BC208" s="298"/>
      <c r="BD208" s="298"/>
      <c r="BE208" s="298"/>
      <c r="BF208" s="298"/>
      <c r="BG208" s="298"/>
      <c r="BH208" s="298"/>
      <c r="BI208" s="298"/>
      <c r="BJ208" s="252"/>
      <c r="BK208" s="253"/>
      <c r="BL208" s="253"/>
      <c r="BM208" s="298"/>
      <c r="BN208" s="298"/>
      <c r="BO208" s="298"/>
      <c r="BP208" s="298"/>
      <c r="BQ208" s="298"/>
      <c r="BR208" s="298"/>
      <c r="BS208" s="298"/>
      <c r="BT208" s="298"/>
      <c r="BU208" s="253"/>
      <c r="BV208" s="253"/>
      <c r="BW208" s="253"/>
      <c r="BX208" s="298"/>
      <c r="BY208" s="298"/>
      <c r="BZ208" s="298"/>
      <c r="CA208" s="298"/>
      <c r="CB208" s="298"/>
      <c r="CC208" s="298"/>
      <c r="CD208" s="298"/>
      <c r="CE208" s="298"/>
      <c r="CF208" s="299"/>
      <c r="CG208" s="300"/>
      <c r="CH208" s="300"/>
      <c r="CI208" s="300"/>
      <c r="CJ208" s="300"/>
      <c r="CK208" s="300"/>
      <c r="CL208" s="300"/>
      <c r="CM208" s="300"/>
      <c r="CN208" s="300"/>
      <c r="CO208" s="300"/>
      <c r="CP208" s="300"/>
      <c r="CQ208" s="300"/>
      <c r="CR208" s="301"/>
    </row>
    <row r="209" spans="1:96" ht="18.75" customHeight="1" x14ac:dyDescent="0.4">
      <c r="A209" s="302"/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  <c r="L209" s="303"/>
      <c r="M209" s="303"/>
      <c r="N209" s="303"/>
      <c r="O209" s="303"/>
      <c r="P209" s="303"/>
      <c r="Q209" s="304"/>
      <c r="R209" s="308"/>
      <c r="S209" s="308"/>
      <c r="T209" s="308"/>
      <c r="U209" s="294"/>
      <c r="V209" s="294"/>
      <c r="W209" s="294"/>
      <c r="X209" s="296"/>
      <c r="Y209" s="296"/>
      <c r="Z209" s="296"/>
      <c r="AA209" s="296"/>
      <c r="AB209" s="296"/>
      <c r="AC209" s="296"/>
      <c r="AD209" s="296"/>
      <c r="AE209" s="296"/>
      <c r="AF209" s="256" t="str">
        <f t="shared" si="174"/>
        <v/>
      </c>
      <c r="AG209" s="256"/>
      <c r="AH209" s="256"/>
      <c r="AI209" s="256"/>
      <c r="AJ209" s="256"/>
      <c r="AK209" s="256"/>
      <c r="AL209" s="256"/>
      <c r="AM209" s="256"/>
      <c r="AN209" s="294"/>
      <c r="AO209" s="294"/>
      <c r="AP209" s="294"/>
      <c r="AQ209" s="256" t="str">
        <f t="shared" si="175"/>
        <v/>
      </c>
      <c r="AR209" s="256"/>
      <c r="AS209" s="256"/>
      <c r="AT209" s="256"/>
      <c r="AU209" s="256"/>
      <c r="AV209" s="256"/>
      <c r="AW209" s="256"/>
      <c r="AX209" s="256"/>
      <c r="AY209" s="294"/>
      <c r="AZ209" s="294"/>
      <c r="BA209" s="294"/>
      <c r="BB209" s="256" t="str">
        <f t="shared" si="176"/>
        <v/>
      </c>
      <c r="BC209" s="256"/>
      <c r="BD209" s="256"/>
      <c r="BE209" s="256"/>
      <c r="BF209" s="256"/>
      <c r="BG209" s="256"/>
      <c r="BH209" s="256"/>
      <c r="BI209" s="256"/>
      <c r="BJ209" s="252" t="str">
        <f t="shared" si="203"/>
        <v/>
      </c>
      <c r="BK209" s="253"/>
      <c r="BL209" s="253"/>
      <c r="BM209" s="256" t="str">
        <f t="shared" si="178"/>
        <v/>
      </c>
      <c r="BN209" s="256"/>
      <c r="BO209" s="256"/>
      <c r="BP209" s="256"/>
      <c r="BQ209" s="256"/>
      <c r="BR209" s="256"/>
      <c r="BS209" s="256"/>
      <c r="BT209" s="256"/>
      <c r="BU209" s="253" t="str">
        <f t="shared" ref="BU209" si="206">IF(R209="","",$R209-$BJ209)</f>
        <v/>
      </c>
      <c r="BV209" s="253"/>
      <c r="BW209" s="253"/>
      <c r="BX209" s="256" t="str">
        <f t="shared" ref="BX209" si="207">IF($BM209="","",$AF209-$BM209)</f>
        <v/>
      </c>
      <c r="BY209" s="256"/>
      <c r="BZ209" s="256"/>
      <c r="CA209" s="256"/>
      <c r="CB209" s="256"/>
      <c r="CC209" s="256"/>
      <c r="CD209" s="256"/>
      <c r="CE209" s="256"/>
      <c r="CF209" s="258"/>
      <c r="CG209" s="259"/>
      <c r="CH209" s="259"/>
      <c r="CI209" s="259"/>
      <c r="CJ209" s="259"/>
      <c r="CK209" s="259"/>
      <c r="CL209" s="259"/>
      <c r="CM209" s="259"/>
      <c r="CN209" s="259"/>
      <c r="CO209" s="259"/>
      <c r="CP209" s="259"/>
      <c r="CQ209" s="259"/>
      <c r="CR209" s="260"/>
    </row>
    <row r="210" spans="1:96" ht="18.75" customHeight="1" x14ac:dyDescent="0.4">
      <c r="A210" s="305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7"/>
      <c r="R210" s="308"/>
      <c r="S210" s="308"/>
      <c r="T210" s="308"/>
      <c r="U210" s="294"/>
      <c r="V210" s="294"/>
      <c r="W210" s="294"/>
      <c r="X210" s="296"/>
      <c r="Y210" s="296"/>
      <c r="Z210" s="296"/>
      <c r="AA210" s="296"/>
      <c r="AB210" s="296"/>
      <c r="AC210" s="296"/>
      <c r="AD210" s="296"/>
      <c r="AE210" s="296"/>
      <c r="AF210" s="298"/>
      <c r="AG210" s="298"/>
      <c r="AH210" s="298"/>
      <c r="AI210" s="298"/>
      <c r="AJ210" s="298"/>
      <c r="AK210" s="298"/>
      <c r="AL210" s="298"/>
      <c r="AM210" s="298"/>
      <c r="AN210" s="294"/>
      <c r="AO210" s="294"/>
      <c r="AP210" s="294"/>
      <c r="AQ210" s="298"/>
      <c r="AR210" s="298"/>
      <c r="AS210" s="298"/>
      <c r="AT210" s="298"/>
      <c r="AU210" s="298"/>
      <c r="AV210" s="298"/>
      <c r="AW210" s="298"/>
      <c r="AX210" s="298"/>
      <c r="AY210" s="294"/>
      <c r="AZ210" s="294"/>
      <c r="BA210" s="294"/>
      <c r="BB210" s="298"/>
      <c r="BC210" s="298"/>
      <c r="BD210" s="298"/>
      <c r="BE210" s="298"/>
      <c r="BF210" s="298"/>
      <c r="BG210" s="298"/>
      <c r="BH210" s="298"/>
      <c r="BI210" s="298"/>
      <c r="BJ210" s="252"/>
      <c r="BK210" s="253"/>
      <c r="BL210" s="253"/>
      <c r="BM210" s="298"/>
      <c r="BN210" s="298"/>
      <c r="BO210" s="298"/>
      <c r="BP210" s="298"/>
      <c r="BQ210" s="298"/>
      <c r="BR210" s="298"/>
      <c r="BS210" s="298"/>
      <c r="BT210" s="298"/>
      <c r="BU210" s="253"/>
      <c r="BV210" s="253"/>
      <c r="BW210" s="253"/>
      <c r="BX210" s="298"/>
      <c r="BY210" s="298"/>
      <c r="BZ210" s="298"/>
      <c r="CA210" s="298"/>
      <c r="CB210" s="298"/>
      <c r="CC210" s="298"/>
      <c r="CD210" s="298"/>
      <c r="CE210" s="298"/>
      <c r="CF210" s="299"/>
      <c r="CG210" s="300"/>
      <c r="CH210" s="300"/>
      <c r="CI210" s="300"/>
      <c r="CJ210" s="300"/>
      <c r="CK210" s="300"/>
      <c r="CL210" s="300"/>
      <c r="CM210" s="300"/>
      <c r="CN210" s="300"/>
      <c r="CO210" s="300"/>
      <c r="CP210" s="300"/>
      <c r="CQ210" s="300"/>
      <c r="CR210" s="301"/>
    </row>
    <row r="211" spans="1:96" ht="18.75" customHeight="1" x14ac:dyDescent="0.4">
      <c r="A211" s="302"/>
      <c r="B211" s="303"/>
      <c r="C211" s="303"/>
      <c r="D211" s="303"/>
      <c r="E211" s="303"/>
      <c r="F211" s="303"/>
      <c r="G211" s="303"/>
      <c r="H211" s="303"/>
      <c r="I211" s="303"/>
      <c r="J211" s="303"/>
      <c r="K211" s="303"/>
      <c r="L211" s="303"/>
      <c r="M211" s="303"/>
      <c r="N211" s="303"/>
      <c r="O211" s="303"/>
      <c r="P211" s="303"/>
      <c r="Q211" s="304"/>
      <c r="R211" s="308"/>
      <c r="S211" s="308"/>
      <c r="T211" s="308"/>
      <c r="U211" s="294"/>
      <c r="V211" s="294"/>
      <c r="W211" s="294"/>
      <c r="X211" s="296"/>
      <c r="Y211" s="296"/>
      <c r="Z211" s="296"/>
      <c r="AA211" s="296"/>
      <c r="AB211" s="296"/>
      <c r="AC211" s="296"/>
      <c r="AD211" s="296"/>
      <c r="AE211" s="296"/>
      <c r="AF211" s="256" t="str">
        <f t="shared" si="174"/>
        <v/>
      </c>
      <c r="AG211" s="256"/>
      <c r="AH211" s="256"/>
      <c r="AI211" s="256"/>
      <c r="AJ211" s="256"/>
      <c r="AK211" s="256"/>
      <c r="AL211" s="256"/>
      <c r="AM211" s="256"/>
      <c r="AN211" s="294"/>
      <c r="AO211" s="294"/>
      <c r="AP211" s="294"/>
      <c r="AQ211" s="256" t="str">
        <f t="shared" si="175"/>
        <v/>
      </c>
      <c r="AR211" s="256"/>
      <c r="AS211" s="256"/>
      <c r="AT211" s="256"/>
      <c r="AU211" s="256"/>
      <c r="AV211" s="256"/>
      <c r="AW211" s="256"/>
      <c r="AX211" s="256"/>
      <c r="AY211" s="294"/>
      <c r="AZ211" s="294"/>
      <c r="BA211" s="294"/>
      <c r="BB211" s="256" t="str">
        <f t="shared" si="176"/>
        <v/>
      </c>
      <c r="BC211" s="256"/>
      <c r="BD211" s="256"/>
      <c r="BE211" s="256"/>
      <c r="BF211" s="256"/>
      <c r="BG211" s="256"/>
      <c r="BH211" s="256"/>
      <c r="BI211" s="256"/>
      <c r="BJ211" s="252" t="str">
        <f t="shared" ref="BJ211" si="208">IF($AY211="","",$AN211+$AY211)</f>
        <v/>
      </c>
      <c r="BK211" s="253"/>
      <c r="BL211" s="253"/>
      <c r="BM211" s="256" t="str">
        <f t="shared" si="178"/>
        <v/>
      </c>
      <c r="BN211" s="256"/>
      <c r="BO211" s="256"/>
      <c r="BP211" s="256"/>
      <c r="BQ211" s="256"/>
      <c r="BR211" s="256"/>
      <c r="BS211" s="256"/>
      <c r="BT211" s="256"/>
      <c r="BU211" s="253" t="str">
        <f t="shared" ref="BU211" si="209">IF(R211="","",$R211-$BJ211)</f>
        <v/>
      </c>
      <c r="BV211" s="253"/>
      <c r="BW211" s="253"/>
      <c r="BX211" s="256" t="str">
        <f t="shared" ref="BX211" si="210">IF($BM211="","",$AF211-$BM211)</f>
        <v/>
      </c>
      <c r="BY211" s="256"/>
      <c r="BZ211" s="256"/>
      <c r="CA211" s="256"/>
      <c r="CB211" s="256"/>
      <c r="CC211" s="256"/>
      <c r="CD211" s="256"/>
      <c r="CE211" s="256"/>
      <c r="CF211" s="258"/>
      <c r="CG211" s="259"/>
      <c r="CH211" s="259"/>
      <c r="CI211" s="259"/>
      <c r="CJ211" s="259"/>
      <c r="CK211" s="259"/>
      <c r="CL211" s="259"/>
      <c r="CM211" s="259"/>
      <c r="CN211" s="259"/>
      <c r="CO211" s="259"/>
      <c r="CP211" s="259"/>
      <c r="CQ211" s="259"/>
      <c r="CR211" s="260"/>
    </row>
    <row r="212" spans="1:96" ht="18.75" customHeight="1" x14ac:dyDescent="0.4">
      <c r="A212" s="305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7"/>
      <c r="R212" s="308"/>
      <c r="S212" s="308"/>
      <c r="T212" s="308"/>
      <c r="U212" s="294"/>
      <c r="V212" s="294"/>
      <c r="W212" s="294"/>
      <c r="X212" s="296"/>
      <c r="Y212" s="296"/>
      <c r="Z212" s="296"/>
      <c r="AA212" s="296"/>
      <c r="AB212" s="296"/>
      <c r="AC212" s="296"/>
      <c r="AD212" s="296"/>
      <c r="AE212" s="296"/>
      <c r="AF212" s="298"/>
      <c r="AG212" s="298"/>
      <c r="AH212" s="298"/>
      <c r="AI212" s="298"/>
      <c r="AJ212" s="298"/>
      <c r="AK212" s="298"/>
      <c r="AL212" s="298"/>
      <c r="AM212" s="298"/>
      <c r="AN212" s="294"/>
      <c r="AO212" s="294"/>
      <c r="AP212" s="294"/>
      <c r="AQ212" s="298"/>
      <c r="AR212" s="298"/>
      <c r="AS212" s="298"/>
      <c r="AT212" s="298"/>
      <c r="AU212" s="298"/>
      <c r="AV212" s="298"/>
      <c r="AW212" s="298"/>
      <c r="AX212" s="298"/>
      <c r="AY212" s="294"/>
      <c r="AZ212" s="294"/>
      <c r="BA212" s="294"/>
      <c r="BB212" s="298"/>
      <c r="BC212" s="298"/>
      <c r="BD212" s="298"/>
      <c r="BE212" s="298"/>
      <c r="BF212" s="298"/>
      <c r="BG212" s="298"/>
      <c r="BH212" s="298"/>
      <c r="BI212" s="298"/>
      <c r="BJ212" s="252"/>
      <c r="BK212" s="253"/>
      <c r="BL212" s="253"/>
      <c r="BM212" s="298"/>
      <c r="BN212" s="298"/>
      <c r="BO212" s="298"/>
      <c r="BP212" s="298"/>
      <c r="BQ212" s="298"/>
      <c r="BR212" s="298"/>
      <c r="BS212" s="298"/>
      <c r="BT212" s="298"/>
      <c r="BU212" s="253"/>
      <c r="BV212" s="253"/>
      <c r="BW212" s="253"/>
      <c r="BX212" s="298"/>
      <c r="BY212" s="298"/>
      <c r="BZ212" s="298"/>
      <c r="CA212" s="298"/>
      <c r="CB212" s="298"/>
      <c r="CC212" s="298"/>
      <c r="CD212" s="298"/>
      <c r="CE212" s="298"/>
      <c r="CF212" s="299"/>
      <c r="CG212" s="300"/>
      <c r="CH212" s="300"/>
      <c r="CI212" s="300"/>
      <c r="CJ212" s="300"/>
      <c r="CK212" s="300"/>
      <c r="CL212" s="300"/>
      <c r="CM212" s="300"/>
      <c r="CN212" s="300"/>
      <c r="CO212" s="300"/>
      <c r="CP212" s="300"/>
      <c r="CQ212" s="300"/>
      <c r="CR212" s="301"/>
    </row>
    <row r="213" spans="1:96" ht="18.75" customHeight="1" x14ac:dyDescent="0.4">
      <c r="A213" s="288"/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92"/>
      <c r="S213" s="292"/>
      <c r="T213" s="292"/>
      <c r="U213" s="294"/>
      <c r="V213" s="294"/>
      <c r="W213" s="294"/>
      <c r="X213" s="296"/>
      <c r="Y213" s="296"/>
      <c r="Z213" s="296"/>
      <c r="AA213" s="296"/>
      <c r="AB213" s="296"/>
      <c r="AC213" s="296"/>
      <c r="AD213" s="296"/>
      <c r="AE213" s="296"/>
      <c r="AF213" s="256" t="str">
        <f t="shared" si="174"/>
        <v/>
      </c>
      <c r="AG213" s="256"/>
      <c r="AH213" s="256"/>
      <c r="AI213" s="256"/>
      <c r="AJ213" s="256"/>
      <c r="AK213" s="256"/>
      <c r="AL213" s="256"/>
      <c r="AM213" s="256"/>
      <c r="AN213" s="294"/>
      <c r="AO213" s="294"/>
      <c r="AP213" s="294"/>
      <c r="AQ213" s="256" t="str">
        <f t="shared" si="175"/>
        <v/>
      </c>
      <c r="AR213" s="256"/>
      <c r="AS213" s="256"/>
      <c r="AT213" s="256"/>
      <c r="AU213" s="256"/>
      <c r="AV213" s="256"/>
      <c r="AW213" s="256"/>
      <c r="AX213" s="256"/>
      <c r="AY213" s="294"/>
      <c r="AZ213" s="294"/>
      <c r="BA213" s="294"/>
      <c r="BB213" s="256" t="str">
        <f t="shared" si="176"/>
        <v/>
      </c>
      <c r="BC213" s="256"/>
      <c r="BD213" s="256"/>
      <c r="BE213" s="256"/>
      <c r="BF213" s="256"/>
      <c r="BG213" s="256"/>
      <c r="BH213" s="256"/>
      <c r="BI213" s="256"/>
      <c r="BJ213" s="252" t="str">
        <f t="shared" ref="BJ213" si="211">IF($AY213="","",$AN213+$AY213)</f>
        <v/>
      </c>
      <c r="BK213" s="253"/>
      <c r="BL213" s="253"/>
      <c r="BM213" s="256" t="str">
        <f t="shared" si="178"/>
        <v/>
      </c>
      <c r="BN213" s="256"/>
      <c r="BO213" s="256"/>
      <c r="BP213" s="256"/>
      <c r="BQ213" s="256"/>
      <c r="BR213" s="256"/>
      <c r="BS213" s="256"/>
      <c r="BT213" s="256"/>
      <c r="BU213" s="253" t="str">
        <f t="shared" ref="BU213" si="212">IF(R213="","",$R213-$BJ213)</f>
        <v/>
      </c>
      <c r="BV213" s="253"/>
      <c r="BW213" s="253"/>
      <c r="BX213" s="256" t="str">
        <f t="shared" ref="BX213" si="213">IF($BM213="","",$AF213-$BM213)</f>
        <v/>
      </c>
      <c r="BY213" s="256"/>
      <c r="BZ213" s="256"/>
      <c r="CA213" s="256"/>
      <c r="CB213" s="256"/>
      <c r="CC213" s="256"/>
      <c r="CD213" s="256"/>
      <c r="CE213" s="256"/>
      <c r="CF213" s="258"/>
      <c r="CG213" s="259"/>
      <c r="CH213" s="259"/>
      <c r="CI213" s="259"/>
      <c r="CJ213" s="259"/>
      <c r="CK213" s="259"/>
      <c r="CL213" s="259"/>
      <c r="CM213" s="259"/>
      <c r="CN213" s="259"/>
      <c r="CO213" s="259"/>
      <c r="CP213" s="259"/>
      <c r="CQ213" s="259"/>
      <c r="CR213" s="260"/>
    </row>
    <row r="214" spans="1:96" ht="18.75" customHeight="1" thickBot="1" x14ac:dyDescent="0.45">
      <c r="A214" s="290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3"/>
      <c r="S214" s="293"/>
      <c r="T214" s="293"/>
      <c r="U214" s="295"/>
      <c r="V214" s="295"/>
      <c r="W214" s="295"/>
      <c r="X214" s="297"/>
      <c r="Y214" s="297"/>
      <c r="Z214" s="297"/>
      <c r="AA214" s="297"/>
      <c r="AB214" s="297"/>
      <c r="AC214" s="297"/>
      <c r="AD214" s="297"/>
      <c r="AE214" s="297"/>
      <c r="AF214" s="257"/>
      <c r="AG214" s="257"/>
      <c r="AH214" s="257"/>
      <c r="AI214" s="257"/>
      <c r="AJ214" s="257"/>
      <c r="AK214" s="257"/>
      <c r="AL214" s="257"/>
      <c r="AM214" s="257"/>
      <c r="AN214" s="295"/>
      <c r="AO214" s="295"/>
      <c r="AP214" s="295"/>
      <c r="AQ214" s="257"/>
      <c r="AR214" s="257"/>
      <c r="AS214" s="257"/>
      <c r="AT214" s="257"/>
      <c r="AU214" s="257"/>
      <c r="AV214" s="257"/>
      <c r="AW214" s="257"/>
      <c r="AX214" s="257"/>
      <c r="AY214" s="295"/>
      <c r="AZ214" s="295"/>
      <c r="BA214" s="295"/>
      <c r="BB214" s="257"/>
      <c r="BC214" s="257"/>
      <c r="BD214" s="257"/>
      <c r="BE214" s="257"/>
      <c r="BF214" s="257"/>
      <c r="BG214" s="257"/>
      <c r="BH214" s="257"/>
      <c r="BI214" s="257"/>
      <c r="BJ214" s="254"/>
      <c r="BK214" s="255"/>
      <c r="BL214" s="255"/>
      <c r="BM214" s="257"/>
      <c r="BN214" s="257"/>
      <c r="BO214" s="257"/>
      <c r="BP214" s="257"/>
      <c r="BQ214" s="257"/>
      <c r="BR214" s="257"/>
      <c r="BS214" s="257"/>
      <c r="BT214" s="257"/>
      <c r="BU214" s="255"/>
      <c r="BV214" s="255"/>
      <c r="BW214" s="255"/>
      <c r="BX214" s="257"/>
      <c r="BY214" s="257"/>
      <c r="BZ214" s="257"/>
      <c r="CA214" s="257"/>
      <c r="CB214" s="257"/>
      <c r="CC214" s="257"/>
      <c r="CD214" s="257"/>
      <c r="CE214" s="257"/>
      <c r="CF214" s="261"/>
      <c r="CG214" s="262"/>
      <c r="CH214" s="262"/>
      <c r="CI214" s="262"/>
      <c r="CJ214" s="262"/>
      <c r="CK214" s="262"/>
      <c r="CL214" s="262"/>
      <c r="CM214" s="262"/>
      <c r="CN214" s="262"/>
      <c r="CO214" s="262"/>
      <c r="CP214" s="262"/>
      <c r="CQ214" s="262"/>
      <c r="CR214" s="263"/>
    </row>
    <row r="215" spans="1:96" ht="18.75" customHeight="1" x14ac:dyDescent="0.4">
      <c r="A215" s="264"/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8"/>
      <c r="S215" s="268"/>
      <c r="T215" s="268"/>
      <c r="U215" s="270"/>
      <c r="V215" s="270"/>
      <c r="W215" s="270"/>
      <c r="X215" s="272" t="s">
        <v>68</v>
      </c>
      <c r="Y215" s="272"/>
      <c r="Z215" s="272"/>
      <c r="AA215" s="272"/>
      <c r="AB215" s="272"/>
      <c r="AC215" s="272"/>
      <c r="AD215" s="272"/>
      <c r="AE215" s="273"/>
      <c r="AF215" s="276">
        <f>SUM(AF177:AM214)+$AF161</f>
        <v>0</v>
      </c>
      <c r="AG215" s="276"/>
      <c r="AH215" s="276"/>
      <c r="AI215" s="276"/>
      <c r="AJ215" s="276"/>
      <c r="AK215" s="276"/>
      <c r="AL215" s="276"/>
      <c r="AM215" s="276"/>
      <c r="AN215" s="278"/>
      <c r="AO215" s="278"/>
      <c r="AP215" s="278"/>
      <c r="AQ215" s="276">
        <f>SUM(AQ177:AX214)+$AQ161</f>
        <v>0</v>
      </c>
      <c r="AR215" s="276"/>
      <c r="AS215" s="276"/>
      <c r="AT215" s="276"/>
      <c r="AU215" s="276"/>
      <c r="AV215" s="276"/>
      <c r="AW215" s="276"/>
      <c r="AX215" s="276"/>
      <c r="AY215" s="278"/>
      <c r="AZ215" s="278"/>
      <c r="BA215" s="278"/>
      <c r="BB215" s="276">
        <f>SUM(BB177:BI214)+$BB161</f>
        <v>0</v>
      </c>
      <c r="BC215" s="276"/>
      <c r="BD215" s="276"/>
      <c r="BE215" s="276"/>
      <c r="BF215" s="276"/>
      <c r="BG215" s="276"/>
      <c r="BH215" s="276"/>
      <c r="BI215" s="276"/>
      <c r="BJ215" s="280" t="str">
        <f t="shared" ref="BJ215" si="214">IF($AY215="","",$AN215+$AY215)</f>
        <v/>
      </c>
      <c r="BK215" s="278"/>
      <c r="BL215" s="278"/>
      <c r="BM215" s="276">
        <f>SUM(BM177:BT214)+$BM161</f>
        <v>0</v>
      </c>
      <c r="BN215" s="276"/>
      <c r="BO215" s="276"/>
      <c r="BP215" s="276"/>
      <c r="BQ215" s="276"/>
      <c r="BR215" s="276"/>
      <c r="BS215" s="276"/>
      <c r="BT215" s="276"/>
      <c r="BU215" s="278" t="str">
        <f t="shared" ref="BU215" si="215">IF(R215="","",$R215-$BJ215)</f>
        <v/>
      </c>
      <c r="BV215" s="278"/>
      <c r="BW215" s="278"/>
      <c r="BX215" s="276">
        <f>SUM(BX177:CE214)+$BX161</f>
        <v>0</v>
      </c>
      <c r="BY215" s="276"/>
      <c r="BZ215" s="276"/>
      <c r="CA215" s="276"/>
      <c r="CB215" s="276"/>
      <c r="CC215" s="276"/>
      <c r="CD215" s="276"/>
      <c r="CE215" s="276"/>
      <c r="CF215" s="282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  <c r="CQ215" s="283"/>
      <c r="CR215" s="284"/>
    </row>
    <row r="216" spans="1:96" ht="19.5" customHeight="1" thickBot="1" x14ac:dyDescent="0.45">
      <c r="A216" s="266"/>
      <c r="B216" s="267"/>
      <c r="C216" s="267"/>
      <c r="D216" s="267"/>
      <c r="E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9"/>
      <c r="S216" s="269"/>
      <c r="T216" s="269"/>
      <c r="U216" s="271"/>
      <c r="V216" s="271"/>
      <c r="W216" s="271"/>
      <c r="X216" s="274"/>
      <c r="Y216" s="274"/>
      <c r="Z216" s="274"/>
      <c r="AA216" s="274"/>
      <c r="AB216" s="274"/>
      <c r="AC216" s="274"/>
      <c r="AD216" s="274"/>
      <c r="AE216" s="275"/>
      <c r="AF216" s="277"/>
      <c r="AG216" s="277"/>
      <c r="AH216" s="277"/>
      <c r="AI216" s="277"/>
      <c r="AJ216" s="277"/>
      <c r="AK216" s="277"/>
      <c r="AL216" s="277"/>
      <c r="AM216" s="277"/>
      <c r="AN216" s="279"/>
      <c r="AO216" s="279"/>
      <c r="AP216" s="279"/>
      <c r="AQ216" s="277"/>
      <c r="AR216" s="277"/>
      <c r="AS216" s="277"/>
      <c r="AT216" s="277"/>
      <c r="AU216" s="277"/>
      <c r="AV216" s="277"/>
      <c r="AW216" s="277"/>
      <c r="AX216" s="277"/>
      <c r="AY216" s="279"/>
      <c r="AZ216" s="279"/>
      <c r="BA216" s="279"/>
      <c r="BB216" s="277"/>
      <c r="BC216" s="277"/>
      <c r="BD216" s="277"/>
      <c r="BE216" s="277"/>
      <c r="BF216" s="277"/>
      <c r="BG216" s="277"/>
      <c r="BH216" s="277"/>
      <c r="BI216" s="277"/>
      <c r="BJ216" s="281"/>
      <c r="BK216" s="279"/>
      <c r="BL216" s="279"/>
      <c r="BM216" s="277"/>
      <c r="BN216" s="277"/>
      <c r="BO216" s="277"/>
      <c r="BP216" s="277"/>
      <c r="BQ216" s="277"/>
      <c r="BR216" s="277"/>
      <c r="BS216" s="277"/>
      <c r="BT216" s="277"/>
      <c r="BU216" s="279"/>
      <c r="BV216" s="279"/>
      <c r="BW216" s="279"/>
      <c r="BX216" s="277"/>
      <c r="BY216" s="277"/>
      <c r="BZ216" s="277"/>
      <c r="CA216" s="277"/>
      <c r="CB216" s="277"/>
      <c r="CC216" s="277"/>
      <c r="CD216" s="277"/>
      <c r="CE216" s="277"/>
      <c r="CF216" s="285"/>
      <c r="CG216" s="286"/>
      <c r="CH216" s="286"/>
      <c r="CI216" s="286"/>
      <c r="CJ216" s="286"/>
      <c r="CK216" s="286"/>
      <c r="CL216" s="286"/>
      <c r="CM216" s="286"/>
      <c r="CN216" s="286"/>
      <c r="CO216" s="286"/>
      <c r="CP216" s="286"/>
      <c r="CQ216" s="286"/>
      <c r="CR216" s="287"/>
    </row>
    <row r="217" spans="1:96" ht="30" customHeight="1" thickBot="1" x14ac:dyDescent="0.45">
      <c r="A217" s="64" t="s">
        <v>112</v>
      </c>
      <c r="B217" s="65"/>
      <c r="C217" s="65"/>
      <c r="D217" s="65"/>
      <c r="E217" s="65"/>
      <c r="F217" s="65"/>
      <c r="G217" s="65"/>
    </row>
    <row r="218" spans="1:96" ht="21.95" customHeight="1" thickTop="1" x14ac:dyDescent="0.4">
      <c r="A218" s="328" t="s">
        <v>44</v>
      </c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328"/>
      <c r="BB218" s="328"/>
      <c r="BC218" s="328"/>
      <c r="BD218" s="328"/>
      <c r="BE218" s="328"/>
      <c r="BF218" s="328"/>
      <c r="BG218" s="328"/>
      <c r="BH218" s="328"/>
      <c r="BI218" s="328"/>
      <c r="BJ218" s="328"/>
      <c r="BK218" s="328"/>
      <c r="BL218" s="328"/>
      <c r="BM218" s="328"/>
      <c r="BN218" s="328"/>
      <c r="BO218" s="328"/>
      <c r="BP218" s="328"/>
      <c r="BQ218" s="328"/>
      <c r="BR218" s="328"/>
      <c r="BS218" s="328"/>
      <c r="BT218" s="328"/>
      <c r="BU218" s="328"/>
      <c r="BV218" s="328"/>
      <c r="BW218" s="328"/>
      <c r="BX218" s="328"/>
      <c r="BY218" s="328"/>
      <c r="BZ218" s="328"/>
      <c r="CA218" s="328"/>
      <c r="CB218" s="328"/>
      <c r="CC218" s="328"/>
      <c r="CD218" s="328"/>
      <c r="CE218" s="328"/>
      <c r="CF218" s="328"/>
      <c r="CG218" s="328"/>
      <c r="CH218" s="328"/>
      <c r="CI218" s="328"/>
      <c r="CJ218" s="328"/>
      <c r="CK218" s="328"/>
      <c r="CL218" s="328"/>
      <c r="CM218" s="328"/>
      <c r="CN218" s="328"/>
      <c r="CO218" s="328"/>
      <c r="CP218" s="328"/>
      <c r="CQ218" s="328"/>
      <c r="CR218" s="328"/>
    </row>
    <row r="219" spans="1:96" ht="21.95" customHeight="1" thickBot="1" x14ac:dyDescent="0.45">
      <c r="A219" s="329"/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329"/>
      <c r="AE219" s="329"/>
      <c r="AF219" s="329"/>
      <c r="AG219" s="329"/>
      <c r="AH219" s="329"/>
      <c r="AI219" s="329"/>
      <c r="AJ219" s="329"/>
      <c r="AK219" s="329"/>
      <c r="AL219" s="329"/>
      <c r="AM219" s="329"/>
      <c r="AN219" s="329"/>
      <c r="AO219" s="329"/>
      <c r="AP219" s="329"/>
      <c r="AQ219" s="329"/>
      <c r="AR219" s="329"/>
      <c r="AS219" s="329"/>
      <c r="AT219" s="329"/>
      <c r="AU219" s="329"/>
      <c r="AV219" s="329"/>
      <c r="AW219" s="329"/>
      <c r="AX219" s="329"/>
      <c r="AY219" s="329"/>
      <c r="AZ219" s="329"/>
      <c r="BA219" s="329"/>
      <c r="BB219" s="329"/>
      <c r="BC219" s="329"/>
      <c r="BD219" s="329"/>
      <c r="BE219" s="329"/>
      <c r="BF219" s="329"/>
      <c r="BG219" s="329"/>
      <c r="BH219" s="329"/>
      <c r="BI219" s="329"/>
      <c r="BJ219" s="329"/>
      <c r="BK219" s="329"/>
      <c r="BL219" s="329"/>
      <c r="BM219" s="329"/>
      <c r="BN219" s="329"/>
      <c r="BO219" s="329"/>
      <c r="BP219" s="329"/>
      <c r="BQ219" s="329"/>
      <c r="BR219" s="329"/>
      <c r="BS219" s="329"/>
      <c r="BT219" s="329"/>
      <c r="BU219" s="329"/>
      <c r="BV219" s="329"/>
      <c r="BW219" s="329"/>
      <c r="BX219" s="329"/>
      <c r="BY219" s="329"/>
      <c r="BZ219" s="329"/>
      <c r="CA219" s="329"/>
      <c r="CB219" s="329"/>
      <c r="CC219" s="329"/>
      <c r="CD219" s="329"/>
      <c r="CE219" s="329"/>
      <c r="CF219" s="329"/>
      <c r="CG219" s="329"/>
      <c r="CH219" s="329"/>
      <c r="CI219" s="329"/>
      <c r="CJ219" s="329"/>
      <c r="CK219" s="329"/>
      <c r="CL219" s="329"/>
      <c r="CM219" s="329"/>
      <c r="CN219" s="329"/>
      <c r="CO219" s="329"/>
      <c r="CP219" s="329"/>
      <c r="CQ219" s="329"/>
      <c r="CR219" s="329"/>
    </row>
    <row r="220" spans="1:96" ht="6" customHeight="1" thickTop="1" x14ac:dyDescent="0.4">
      <c r="A220" s="41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3"/>
      <c r="V220" s="43"/>
      <c r="BO220" s="44"/>
      <c r="BP220" s="44"/>
    </row>
    <row r="221" spans="1:96" ht="13.5" customHeight="1" x14ac:dyDescent="0.4">
      <c r="A221" s="330" t="s">
        <v>8</v>
      </c>
      <c r="B221" s="330"/>
      <c r="C221" s="330"/>
      <c r="D221" s="330"/>
      <c r="E221" s="330"/>
      <c r="F221" s="330"/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45"/>
      <c r="R221" s="42"/>
      <c r="S221" s="42"/>
      <c r="T221" s="42"/>
      <c r="U221" s="43"/>
      <c r="V221" s="43"/>
      <c r="BO221" s="44"/>
      <c r="BP221" s="44"/>
    </row>
    <row r="222" spans="1:96" ht="17.25" customHeight="1" x14ac:dyDescent="0.4">
      <c r="A222" s="331"/>
      <c r="B222" s="331"/>
      <c r="C222" s="331"/>
      <c r="D222" s="331"/>
      <c r="E222" s="331"/>
      <c r="F222" s="331"/>
      <c r="G222" s="331"/>
      <c r="H222" s="331"/>
      <c r="I222" s="331"/>
      <c r="J222" s="331"/>
      <c r="K222" s="331"/>
      <c r="L222" s="331"/>
      <c r="M222" s="331"/>
      <c r="N222" s="331"/>
      <c r="O222" s="331"/>
      <c r="P222" s="331"/>
      <c r="Q222" s="42"/>
      <c r="R222" s="42"/>
      <c r="S222" s="42"/>
      <c r="T222" s="42"/>
      <c r="U222" s="43"/>
      <c r="V222" s="43"/>
    </row>
    <row r="223" spans="1:96" ht="17.25" customHeight="1" x14ac:dyDescent="0.4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332" t="s">
        <v>14</v>
      </c>
      <c r="BU223" s="332"/>
      <c r="BV223" s="332"/>
      <c r="BW223" s="332"/>
      <c r="BX223" s="334" t="str">
        <f>IF($BX$7="","",$BX$7)</f>
        <v/>
      </c>
      <c r="BY223" s="334"/>
      <c r="BZ223" s="334"/>
      <c r="CA223" s="334"/>
      <c r="CB223" s="334"/>
      <c r="CC223" s="334"/>
      <c r="CD223" s="334"/>
      <c r="CE223" s="334"/>
      <c r="CF223" s="334"/>
      <c r="CG223" s="334"/>
      <c r="CH223" s="334"/>
      <c r="CI223" s="334"/>
      <c r="CJ223" s="334"/>
      <c r="CK223" s="334"/>
      <c r="CL223" s="334"/>
      <c r="CM223" s="334"/>
      <c r="CN223" s="334"/>
      <c r="CO223" s="334"/>
      <c r="CP223" s="334"/>
      <c r="CQ223" s="336" t="s">
        <v>45</v>
      </c>
      <c r="CR223" s="336"/>
    </row>
    <row r="224" spans="1:96" ht="17.25" customHeight="1" x14ac:dyDescent="0.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333"/>
      <c r="BU224" s="333"/>
      <c r="BV224" s="333"/>
      <c r="BW224" s="333"/>
      <c r="BX224" s="335"/>
      <c r="BY224" s="335"/>
      <c r="BZ224" s="335"/>
      <c r="CA224" s="335"/>
      <c r="CB224" s="335"/>
      <c r="CC224" s="335"/>
      <c r="CD224" s="335"/>
      <c r="CE224" s="335"/>
      <c r="CF224" s="335"/>
      <c r="CG224" s="335"/>
      <c r="CH224" s="335"/>
      <c r="CI224" s="335"/>
      <c r="CJ224" s="335"/>
      <c r="CK224" s="335"/>
      <c r="CL224" s="335"/>
      <c r="CM224" s="335"/>
      <c r="CN224" s="335"/>
      <c r="CO224" s="335"/>
      <c r="CP224" s="335"/>
      <c r="CQ224" s="337"/>
      <c r="CR224" s="337"/>
    </row>
    <row r="225" spans="1:96" ht="24" customHeight="1" x14ac:dyDescent="0.4">
      <c r="A225" s="332" t="s">
        <v>46</v>
      </c>
      <c r="B225" s="332"/>
      <c r="C225" s="332"/>
      <c r="D225" s="332"/>
      <c r="E225" s="332"/>
      <c r="F225" s="338" t="str">
        <f>IF($F$9="","",$F$9)</f>
        <v/>
      </c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BW225" s="47"/>
      <c r="BX225" s="48"/>
      <c r="BY225" s="49"/>
      <c r="BZ225" s="49"/>
      <c r="CA225" s="49"/>
      <c r="CB225" s="49"/>
      <c r="CC225" s="49"/>
      <c r="CD225" s="49"/>
      <c r="CE225" s="49"/>
    </row>
    <row r="226" spans="1:96" ht="3.75" customHeight="1" thickBo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BW226" s="48"/>
      <c r="BX226" s="48"/>
      <c r="BY226" s="49"/>
      <c r="BZ226" s="49"/>
      <c r="CA226" s="49"/>
      <c r="CB226" s="49"/>
      <c r="CC226" s="49"/>
      <c r="CD226" s="49"/>
      <c r="CE226" s="49"/>
    </row>
    <row r="227" spans="1:96" ht="13.5" customHeight="1" x14ac:dyDescent="0.4">
      <c r="A227" s="339" t="s">
        <v>47</v>
      </c>
      <c r="B227" s="340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  <c r="AE227" s="340"/>
      <c r="AF227" s="340"/>
      <c r="AG227" s="340"/>
      <c r="AH227" s="340"/>
      <c r="AI227" s="340"/>
      <c r="AJ227" s="340"/>
      <c r="AK227" s="340"/>
      <c r="AL227" s="340"/>
      <c r="AM227" s="341"/>
      <c r="AN227" s="344" t="s">
        <v>48</v>
      </c>
      <c r="AO227" s="340"/>
      <c r="AP227" s="340"/>
      <c r="AQ227" s="340"/>
      <c r="AR227" s="340"/>
      <c r="AS227" s="340"/>
      <c r="AT227" s="340"/>
      <c r="AU227" s="340"/>
      <c r="AV227" s="340"/>
      <c r="AW227" s="340"/>
      <c r="AX227" s="340"/>
      <c r="AY227" s="344" t="s">
        <v>114</v>
      </c>
      <c r="AZ227" s="340"/>
      <c r="BA227" s="340"/>
      <c r="BB227" s="340"/>
      <c r="BC227" s="340"/>
      <c r="BD227" s="340"/>
      <c r="BE227" s="340"/>
      <c r="BF227" s="340"/>
      <c r="BG227" s="340"/>
      <c r="BH227" s="340"/>
      <c r="BI227" s="341"/>
      <c r="BJ227" s="340" t="s">
        <v>113</v>
      </c>
      <c r="BK227" s="340"/>
      <c r="BL227" s="340"/>
      <c r="BM227" s="340"/>
      <c r="BN227" s="340"/>
      <c r="BO227" s="340"/>
      <c r="BP227" s="340"/>
      <c r="BQ227" s="340"/>
      <c r="BR227" s="340"/>
      <c r="BS227" s="340"/>
      <c r="BT227" s="341"/>
      <c r="BU227" s="344" t="s">
        <v>49</v>
      </c>
      <c r="BV227" s="340"/>
      <c r="BW227" s="340"/>
      <c r="BX227" s="340"/>
      <c r="BY227" s="340"/>
      <c r="BZ227" s="340"/>
      <c r="CA227" s="340"/>
      <c r="CB227" s="340"/>
      <c r="CC227" s="340"/>
      <c r="CD227" s="340"/>
      <c r="CE227" s="341"/>
      <c r="CF227" s="344" t="s">
        <v>50</v>
      </c>
      <c r="CG227" s="340"/>
      <c r="CH227" s="340"/>
      <c r="CI227" s="340"/>
      <c r="CJ227" s="340"/>
      <c r="CK227" s="340"/>
      <c r="CL227" s="340"/>
      <c r="CM227" s="340"/>
      <c r="CN227" s="340"/>
      <c r="CO227" s="340"/>
      <c r="CP227" s="340"/>
      <c r="CQ227" s="340"/>
      <c r="CR227" s="346"/>
    </row>
    <row r="228" spans="1:96" ht="13.5" customHeight="1" x14ac:dyDescent="0.4">
      <c r="A228" s="342"/>
      <c r="B228" s="333"/>
      <c r="C228" s="333"/>
      <c r="D228" s="333"/>
      <c r="E228" s="333"/>
      <c r="F228" s="333"/>
      <c r="G228" s="333"/>
      <c r="H228" s="333"/>
      <c r="I228" s="333"/>
      <c r="J228" s="333"/>
      <c r="K228" s="333"/>
      <c r="L228" s="333"/>
      <c r="M228" s="333"/>
      <c r="N228" s="333"/>
      <c r="O228" s="333"/>
      <c r="P228" s="333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43"/>
      <c r="AN228" s="345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45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4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43"/>
      <c r="BU228" s="345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43"/>
      <c r="CF228" s="347"/>
      <c r="CG228" s="332"/>
      <c r="CH228" s="332"/>
      <c r="CI228" s="332"/>
      <c r="CJ228" s="332"/>
      <c r="CK228" s="332"/>
      <c r="CL228" s="332"/>
      <c r="CM228" s="332"/>
      <c r="CN228" s="332"/>
      <c r="CO228" s="332"/>
      <c r="CP228" s="332"/>
      <c r="CQ228" s="332"/>
      <c r="CR228" s="348"/>
    </row>
    <row r="229" spans="1:96" ht="13.5" customHeight="1" x14ac:dyDescent="0.4">
      <c r="A229" s="352" t="s">
        <v>51</v>
      </c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 t="s">
        <v>52</v>
      </c>
      <c r="S229" s="320"/>
      <c r="T229" s="320"/>
      <c r="U229" s="320" t="s">
        <v>53</v>
      </c>
      <c r="V229" s="320"/>
      <c r="W229" s="320"/>
      <c r="X229" s="320" t="s">
        <v>54</v>
      </c>
      <c r="Y229" s="320"/>
      <c r="Z229" s="320"/>
      <c r="AA229" s="320"/>
      <c r="AB229" s="320"/>
      <c r="AC229" s="320"/>
      <c r="AD229" s="320"/>
      <c r="AE229" s="320"/>
      <c r="AF229" s="320" t="s">
        <v>55</v>
      </c>
      <c r="AG229" s="320"/>
      <c r="AH229" s="320"/>
      <c r="AI229" s="320"/>
      <c r="AJ229" s="320"/>
      <c r="AK229" s="320"/>
      <c r="AL229" s="320"/>
      <c r="AM229" s="320"/>
      <c r="AN229" s="320" t="s">
        <v>52</v>
      </c>
      <c r="AO229" s="320"/>
      <c r="AP229" s="320"/>
      <c r="AQ229" s="320" t="s">
        <v>55</v>
      </c>
      <c r="AR229" s="320"/>
      <c r="AS229" s="320"/>
      <c r="AT229" s="320"/>
      <c r="AU229" s="320"/>
      <c r="AV229" s="320"/>
      <c r="AW229" s="320"/>
      <c r="AX229" s="322"/>
      <c r="AY229" s="320" t="s">
        <v>52</v>
      </c>
      <c r="AZ229" s="320"/>
      <c r="BA229" s="320"/>
      <c r="BB229" s="320" t="s">
        <v>55</v>
      </c>
      <c r="BC229" s="320"/>
      <c r="BD229" s="320"/>
      <c r="BE229" s="320"/>
      <c r="BF229" s="320"/>
      <c r="BG229" s="320"/>
      <c r="BH229" s="320"/>
      <c r="BI229" s="320"/>
      <c r="BJ229" s="320" t="s">
        <v>52</v>
      </c>
      <c r="BK229" s="320"/>
      <c r="BL229" s="320"/>
      <c r="BM229" s="320" t="s">
        <v>55</v>
      </c>
      <c r="BN229" s="320"/>
      <c r="BO229" s="320"/>
      <c r="BP229" s="320"/>
      <c r="BQ229" s="320"/>
      <c r="BR229" s="320"/>
      <c r="BS229" s="320"/>
      <c r="BT229" s="320"/>
      <c r="BU229" s="320" t="s">
        <v>52</v>
      </c>
      <c r="BV229" s="320"/>
      <c r="BW229" s="320"/>
      <c r="BX229" s="320" t="s">
        <v>55</v>
      </c>
      <c r="BY229" s="320"/>
      <c r="BZ229" s="320"/>
      <c r="CA229" s="320"/>
      <c r="CB229" s="320"/>
      <c r="CC229" s="320"/>
      <c r="CD229" s="320"/>
      <c r="CE229" s="322"/>
      <c r="CF229" s="347"/>
      <c r="CG229" s="332"/>
      <c r="CH229" s="332"/>
      <c r="CI229" s="332"/>
      <c r="CJ229" s="332"/>
      <c r="CK229" s="332"/>
      <c r="CL229" s="332"/>
      <c r="CM229" s="332"/>
      <c r="CN229" s="332"/>
      <c r="CO229" s="332"/>
      <c r="CP229" s="332"/>
      <c r="CQ229" s="332"/>
      <c r="CR229" s="348"/>
    </row>
    <row r="230" spans="1:96" ht="13.5" customHeight="1" thickBot="1" x14ac:dyDescent="0.45">
      <c r="A230" s="353"/>
      <c r="B230" s="321"/>
      <c r="C230" s="321"/>
      <c r="D230" s="321"/>
      <c r="E230" s="321"/>
      <c r="F230" s="321"/>
      <c r="G230" s="321"/>
      <c r="H230" s="321"/>
      <c r="I230" s="321"/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  <c r="V230" s="321"/>
      <c r="W230" s="321"/>
      <c r="X230" s="321"/>
      <c r="Y230" s="321"/>
      <c r="Z230" s="321"/>
      <c r="AA230" s="321"/>
      <c r="AB230" s="321"/>
      <c r="AC230" s="321"/>
      <c r="AD230" s="321"/>
      <c r="AE230" s="321"/>
      <c r="AF230" s="321"/>
      <c r="AG230" s="321"/>
      <c r="AH230" s="321"/>
      <c r="AI230" s="321"/>
      <c r="AJ230" s="321"/>
      <c r="AK230" s="321"/>
      <c r="AL230" s="321"/>
      <c r="AM230" s="321"/>
      <c r="AN230" s="321"/>
      <c r="AO230" s="321"/>
      <c r="AP230" s="321"/>
      <c r="AQ230" s="321"/>
      <c r="AR230" s="321"/>
      <c r="AS230" s="321"/>
      <c r="AT230" s="321"/>
      <c r="AU230" s="321"/>
      <c r="AV230" s="321"/>
      <c r="AW230" s="321"/>
      <c r="AX230" s="323"/>
      <c r="AY230" s="321"/>
      <c r="AZ230" s="321"/>
      <c r="BA230" s="321"/>
      <c r="BB230" s="321"/>
      <c r="BC230" s="321"/>
      <c r="BD230" s="321"/>
      <c r="BE230" s="321"/>
      <c r="BF230" s="321"/>
      <c r="BG230" s="321"/>
      <c r="BH230" s="321"/>
      <c r="BI230" s="321"/>
      <c r="BJ230" s="321"/>
      <c r="BK230" s="321"/>
      <c r="BL230" s="321"/>
      <c r="BM230" s="321"/>
      <c r="BN230" s="321"/>
      <c r="BO230" s="321"/>
      <c r="BP230" s="321"/>
      <c r="BQ230" s="321"/>
      <c r="BR230" s="321"/>
      <c r="BS230" s="321"/>
      <c r="BT230" s="321"/>
      <c r="BU230" s="321"/>
      <c r="BV230" s="321"/>
      <c r="BW230" s="321"/>
      <c r="BX230" s="321"/>
      <c r="BY230" s="321"/>
      <c r="BZ230" s="321"/>
      <c r="CA230" s="321"/>
      <c r="CB230" s="321"/>
      <c r="CC230" s="321"/>
      <c r="CD230" s="321"/>
      <c r="CE230" s="323"/>
      <c r="CF230" s="349"/>
      <c r="CG230" s="350"/>
      <c r="CH230" s="350"/>
      <c r="CI230" s="350"/>
      <c r="CJ230" s="350"/>
      <c r="CK230" s="350"/>
      <c r="CL230" s="350"/>
      <c r="CM230" s="350"/>
      <c r="CN230" s="350"/>
      <c r="CO230" s="350"/>
      <c r="CP230" s="350"/>
      <c r="CQ230" s="350"/>
      <c r="CR230" s="351"/>
    </row>
    <row r="231" spans="1:96" ht="18.75" customHeight="1" thickTop="1" x14ac:dyDescent="0.4">
      <c r="A231" s="288"/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292"/>
      <c r="S231" s="292"/>
      <c r="T231" s="292"/>
      <c r="U231" s="292"/>
      <c r="V231" s="292"/>
      <c r="W231" s="292"/>
      <c r="X231" s="324"/>
      <c r="Y231" s="324"/>
      <c r="Z231" s="324"/>
      <c r="AA231" s="324"/>
      <c r="AB231" s="324"/>
      <c r="AC231" s="324"/>
      <c r="AD231" s="324"/>
      <c r="AE231" s="324"/>
      <c r="AF231" s="256" t="str">
        <f t="shared" ref="AF231" si="216">IF($X231="","",IF($U231="％",$X231*($R231*0.01),$R231*$X231))</f>
        <v/>
      </c>
      <c r="AG231" s="256"/>
      <c r="AH231" s="256"/>
      <c r="AI231" s="256"/>
      <c r="AJ231" s="256"/>
      <c r="AK231" s="256"/>
      <c r="AL231" s="256"/>
      <c r="AM231" s="256"/>
      <c r="AN231" s="292"/>
      <c r="AO231" s="292"/>
      <c r="AP231" s="292"/>
      <c r="AQ231" s="256" t="str">
        <f t="shared" ref="AQ231" si="217">IF($AN231="","",IF($U231="％",$X231*($AN231*0.01),$X231*$AN231))</f>
        <v/>
      </c>
      <c r="AR231" s="256"/>
      <c r="AS231" s="256"/>
      <c r="AT231" s="256"/>
      <c r="AU231" s="256"/>
      <c r="AV231" s="256"/>
      <c r="AW231" s="256"/>
      <c r="AX231" s="256"/>
      <c r="AY231" s="292"/>
      <c r="AZ231" s="292"/>
      <c r="BA231" s="292"/>
      <c r="BB231" s="256" t="str">
        <f t="shared" ref="BB231" si="218">IF($AY231="","",IF($U231="％",$X231*($AY231*0.01),$AY231*$X231))</f>
        <v/>
      </c>
      <c r="BC231" s="256"/>
      <c r="BD231" s="256"/>
      <c r="BE231" s="256"/>
      <c r="BF231" s="256"/>
      <c r="BG231" s="256"/>
      <c r="BH231" s="256"/>
      <c r="BI231" s="256"/>
      <c r="BJ231" s="326" t="str">
        <f>IF($AY231="","",$AN231+$AY231)</f>
        <v/>
      </c>
      <c r="BK231" s="327"/>
      <c r="BL231" s="327"/>
      <c r="BM231" s="256" t="str">
        <f>IF($BB231="","",$AQ231+$BB231)</f>
        <v/>
      </c>
      <c r="BN231" s="256"/>
      <c r="BO231" s="256"/>
      <c r="BP231" s="256"/>
      <c r="BQ231" s="256"/>
      <c r="BR231" s="256"/>
      <c r="BS231" s="256"/>
      <c r="BT231" s="256"/>
      <c r="BU231" s="327" t="str">
        <f>IF(R231="","",$R231-$BJ231)</f>
        <v/>
      </c>
      <c r="BV231" s="327"/>
      <c r="BW231" s="327"/>
      <c r="BX231" s="256" t="str">
        <f>IF($BM231="","",$AF231-$BM231)</f>
        <v/>
      </c>
      <c r="BY231" s="256"/>
      <c r="BZ231" s="256"/>
      <c r="CA231" s="256"/>
      <c r="CB231" s="256"/>
      <c r="CC231" s="256"/>
      <c r="CD231" s="256"/>
      <c r="CE231" s="256"/>
      <c r="CF231" s="317"/>
      <c r="CG231" s="318"/>
      <c r="CH231" s="318"/>
      <c r="CI231" s="318"/>
      <c r="CJ231" s="318"/>
      <c r="CK231" s="318"/>
      <c r="CL231" s="318"/>
      <c r="CM231" s="318"/>
      <c r="CN231" s="318"/>
      <c r="CO231" s="318"/>
      <c r="CP231" s="318"/>
      <c r="CQ231" s="318"/>
      <c r="CR231" s="319"/>
    </row>
    <row r="232" spans="1:96" ht="18.75" customHeight="1" x14ac:dyDescent="0.4">
      <c r="A232" s="309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08"/>
      <c r="S232" s="308"/>
      <c r="T232" s="308"/>
      <c r="U232" s="308"/>
      <c r="V232" s="308"/>
      <c r="W232" s="308"/>
      <c r="X232" s="325"/>
      <c r="Y232" s="325"/>
      <c r="Z232" s="325"/>
      <c r="AA232" s="325"/>
      <c r="AB232" s="325"/>
      <c r="AC232" s="325"/>
      <c r="AD232" s="325"/>
      <c r="AE232" s="325"/>
      <c r="AF232" s="298"/>
      <c r="AG232" s="298"/>
      <c r="AH232" s="298"/>
      <c r="AI232" s="298"/>
      <c r="AJ232" s="298"/>
      <c r="AK232" s="298"/>
      <c r="AL232" s="298"/>
      <c r="AM232" s="298"/>
      <c r="AN232" s="308"/>
      <c r="AO232" s="308"/>
      <c r="AP232" s="308"/>
      <c r="AQ232" s="298"/>
      <c r="AR232" s="298"/>
      <c r="AS232" s="298"/>
      <c r="AT232" s="298"/>
      <c r="AU232" s="298"/>
      <c r="AV232" s="298"/>
      <c r="AW232" s="298"/>
      <c r="AX232" s="298"/>
      <c r="AY232" s="308"/>
      <c r="AZ232" s="308"/>
      <c r="BA232" s="308"/>
      <c r="BB232" s="298"/>
      <c r="BC232" s="298"/>
      <c r="BD232" s="298"/>
      <c r="BE232" s="298"/>
      <c r="BF232" s="298"/>
      <c r="BG232" s="298"/>
      <c r="BH232" s="298"/>
      <c r="BI232" s="298"/>
      <c r="BJ232" s="311"/>
      <c r="BK232" s="312"/>
      <c r="BL232" s="312"/>
      <c r="BM232" s="298"/>
      <c r="BN232" s="298"/>
      <c r="BO232" s="298"/>
      <c r="BP232" s="298"/>
      <c r="BQ232" s="298"/>
      <c r="BR232" s="298"/>
      <c r="BS232" s="298"/>
      <c r="BT232" s="298"/>
      <c r="BU232" s="312"/>
      <c r="BV232" s="312"/>
      <c r="BW232" s="312"/>
      <c r="BX232" s="298"/>
      <c r="BY232" s="298"/>
      <c r="BZ232" s="298"/>
      <c r="CA232" s="298"/>
      <c r="CB232" s="298"/>
      <c r="CC232" s="298"/>
      <c r="CD232" s="298"/>
      <c r="CE232" s="298"/>
      <c r="CF232" s="315"/>
      <c r="CG232" s="306"/>
      <c r="CH232" s="306"/>
      <c r="CI232" s="306"/>
      <c r="CJ232" s="306"/>
      <c r="CK232" s="306"/>
      <c r="CL232" s="306"/>
      <c r="CM232" s="306"/>
      <c r="CN232" s="306"/>
      <c r="CO232" s="306"/>
      <c r="CP232" s="306"/>
      <c r="CQ232" s="306"/>
      <c r="CR232" s="316"/>
    </row>
    <row r="233" spans="1:96" ht="18.75" customHeight="1" x14ac:dyDescent="0.4">
      <c r="A233" s="309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08"/>
      <c r="S233" s="308"/>
      <c r="T233" s="308"/>
      <c r="U233" s="294"/>
      <c r="V233" s="294"/>
      <c r="W233" s="294"/>
      <c r="X233" s="296"/>
      <c r="Y233" s="296"/>
      <c r="Z233" s="296"/>
      <c r="AA233" s="296"/>
      <c r="AB233" s="296"/>
      <c r="AC233" s="296"/>
      <c r="AD233" s="296"/>
      <c r="AE233" s="296"/>
      <c r="AF233" s="256" t="str">
        <f t="shared" ref="AF233" si="219">IF($X233="","",IF($U233="％",$X233*($R233*0.01),$R233*$X233))</f>
        <v/>
      </c>
      <c r="AG233" s="256"/>
      <c r="AH233" s="256"/>
      <c r="AI233" s="256"/>
      <c r="AJ233" s="256"/>
      <c r="AK233" s="256"/>
      <c r="AL233" s="256"/>
      <c r="AM233" s="256"/>
      <c r="AN233" s="294"/>
      <c r="AO233" s="294"/>
      <c r="AP233" s="294"/>
      <c r="AQ233" s="256" t="str">
        <f t="shared" ref="AQ233" si="220">IF($AN233="","",IF($U233="％",$X233*($AN233*0.01),$X233*$AN233))</f>
        <v/>
      </c>
      <c r="AR233" s="256"/>
      <c r="AS233" s="256"/>
      <c r="AT233" s="256"/>
      <c r="AU233" s="256"/>
      <c r="AV233" s="256"/>
      <c r="AW233" s="256"/>
      <c r="AX233" s="256"/>
      <c r="AY233" s="294"/>
      <c r="AZ233" s="294"/>
      <c r="BA233" s="294"/>
      <c r="BB233" s="256" t="str">
        <f t="shared" ref="BB233" si="221">IF($AY233="","",IF($U233="％",$X233*($AY233*0.01),$AY233*$X233))</f>
        <v/>
      </c>
      <c r="BC233" s="256"/>
      <c r="BD233" s="256"/>
      <c r="BE233" s="256"/>
      <c r="BF233" s="256"/>
      <c r="BG233" s="256"/>
      <c r="BH233" s="256"/>
      <c r="BI233" s="256"/>
      <c r="BJ233" s="252" t="str">
        <f>IF($AY233="","",$AN233+$AY233)</f>
        <v/>
      </c>
      <c r="BK233" s="253"/>
      <c r="BL233" s="253"/>
      <c r="BM233" s="256" t="str">
        <f>IF($BB233="","",$AQ233+$BB233)</f>
        <v/>
      </c>
      <c r="BN233" s="256"/>
      <c r="BO233" s="256"/>
      <c r="BP233" s="256"/>
      <c r="BQ233" s="256"/>
      <c r="BR233" s="256"/>
      <c r="BS233" s="256"/>
      <c r="BT233" s="256"/>
      <c r="BU233" s="253" t="str">
        <f>IF(R233="","",$R233-$BJ233)</f>
        <v/>
      </c>
      <c r="BV233" s="253"/>
      <c r="BW233" s="253"/>
      <c r="BX233" s="256" t="str">
        <f>IF($BM233="","",$AF233-$BM233)</f>
        <v/>
      </c>
      <c r="BY233" s="256"/>
      <c r="BZ233" s="256"/>
      <c r="CA233" s="256"/>
      <c r="CB233" s="256"/>
      <c r="CC233" s="256"/>
      <c r="CD233" s="256"/>
      <c r="CE233" s="256"/>
      <c r="CF233" s="258"/>
      <c r="CG233" s="259"/>
      <c r="CH233" s="259"/>
      <c r="CI233" s="259"/>
      <c r="CJ233" s="259"/>
      <c r="CK233" s="259"/>
      <c r="CL233" s="259"/>
      <c r="CM233" s="259"/>
      <c r="CN233" s="259"/>
      <c r="CO233" s="259"/>
      <c r="CP233" s="259"/>
      <c r="CQ233" s="259"/>
      <c r="CR233" s="260"/>
    </row>
    <row r="234" spans="1:96" ht="18.75" customHeight="1" x14ac:dyDescent="0.4">
      <c r="A234" s="309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08"/>
      <c r="S234" s="308"/>
      <c r="T234" s="308"/>
      <c r="U234" s="294"/>
      <c r="V234" s="294"/>
      <c r="W234" s="294"/>
      <c r="X234" s="296"/>
      <c r="Y234" s="296"/>
      <c r="Z234" s="296"/>
      <c r="AA234" s="296"/>
      <c r="AB234" s="296"/>
      <c r="AC234" s="296"/>
      <c r="AD234" s="296"/>
      <c r="AE234" s="296"/>
      <c r="AF234" s="298"/>
      <c r="AG234" s="298"/>
      <c r="AH234" s="298"/>
      <c r="AI234" s="298"/>
      <c r="AJ234" s="298"/>
      <c r="AK234" s="298"/>
      <c r="AL234" s="298"/>
      <c r="AM234" s="298"/>
      <c r="AN234" s="294"/>
      <c r="AO234" s="294"/>
      <c r="AP234" s="294"/>
      <c r="AQ234" s="298"/>
      <c r="AR234" s="298"/>
      <c r="AS234" s="298"/>
      <c r="AT234" s="298"/>
      <c r="AU234" s="298"/>
      <c r="AV234" s="298"/>
      <c r="AW234" s="298"/>
      <c r="AX234" s="298"/>
      <c r="AY234" s="294"/>
      <c r="AZ234" s="294"/>
      <c r="BA234" s="294"/>
      <c r="BB234" s="298"/>
      <c r="BC234" s="298"/>
      <c r="BD234" s="298"/>
      <c r="BE234" s="298"/>
      <c r="BF234" s="298"/>
      <c r="BG234" s="298"/>
      <c r="BH234" s="298"/>
      <c r="BI234" s="298"/>
      <c r="BJ234" s="252"/>
      <c r="BK234" s="253"/>
      <c r="BL234" s="253"/>
      <c r="BM234" s="298"/>
      <c r="BN234" s="298"/>
      <c r="BO234" s="298"/>
      <c r="BP234" s="298"/>
      <c r="BQ234" s="298"/>
      <c r="BR234" s="298"/>
      <c r="BS234" s="298"/>
      <c r="BT234" s="298"/>
      <c r="BU234" s="253"/>
      <c r="BV234" s="253"/>
      <c r="BW234" s="253"/>
      <c r="BX234" s="298"/>
      <c r="BY234" s="298"/>
      <c r="BZ234" s="298"/>
      <c r="CA234" s="298"/>
      <c r="CB234" s="298"/>
      <c r="CC234" s="298"/>
      <c r="CD234" s="298"/>
      <c r="CE234" s="298"/>
      <c r="CF234" s="299"/>
      <c r="CG234" s="300"/>
      <c r="CH234" s="300"/>
      <c r="CI234" s="300"/>
      <c r="CJ234" s="300"/>
      <c r="CK234" s="300"/>
      <c r="CL234" s="300"/>
      <c r="CM234" s="300"/>
      <c r="CN234" s="300"/>
      <c r="CO234" s="300"/>
      <c r="CP234" s="300"/>
      <c r="CQ234" s="300"/>
      <c r="CR234" s="301"/>
    </row>
    <row r="235" spans="1:96" ht="18.75" customHeight="1" x14ac:dyDescent="0.4">
      <c r="A235" s="309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08"/>
      <c r="S235" s="308"/>
      <c r="T235" s="308"/>
      <c r="U235" s="294"/>
      <c r="V235" s="294"/>
      <c r="W235" s="294"/>
      <c r="X235" s="296"/>
      <c r="Y235" s="296"/>
      <c r="Z235" s="296"/>
      <c r="AA235" s="296"/>
      <c r="AB235" s="296"/>
      <c r="AC235" s="296"/>
      <c r="AD235" s="296"/>
      <c r="AE235" s="296"/>
      <c r="AF235" s="256" t="str">
        <f t="shared" ref="AF235" si="222">IF($X235="","",IF($U235="％",$X235*($R235*0.01),$R235*$X235))</f>
        <v/>
      </c>
      <c r="AG235" s="256"/>
      <c r="AH235" s="256"/>
      <c r="AI235" s="256"/>
      <c r="AJ235" s="256"/>
      <c r="AK235" s="256"/>
      <c r="AL235" s="256"/>
      <c r="AM235" s="256"/>
      <c r="AN235" s="294"/>
      <c r="AO235" s="294"/>
      <c r="AP235" s="294"/>
      <c r="AQ235" s="256" t="str">
        <f t="shared" ref="AQ235" si="223">IF($AN235="","",IF($U235="％",$X235*($AN235*0.01),$X235*$AN235))</f>
        <v/>
      </c>
      <c r="AR235" s="256"/>
      <c r="AS235" s="256"/>
      <c r="AT235" s="256"/>
      <c r="AU235" s="256"/>
      <c r="AV235" s="256"/>
      <c r="AW235" s="256"/>
      <c r="AX235" s="256"/>
      <c r="AY235" s="294"/>
      <c r="AZ235" s="294"/>
      <c r="BA235" s="294"/>
      <c r="BB235" s="256" t="str">
        <f t="shared" ref="BB235" si="224">IF($AY235="","",IF($U235="％",$X235*($AY235*0.01),$AY235*$X235))</f>
        <v/>
      </c>
      <c r="BC235" s="256"/>
      <c r="BD235" s="256"/>
      <c r="BE235" s="256"/>
      <c r="BF235" s="256"/>
      <c r="BG235" s="256"/>
      <c r="BH235" s="256"/>
      <c r="BI235" s="256"/>
      <c r="BJ235" s="252" t="str">
        <f t="shared" ref="BJ235" si="225">IF($AY235="","",$AN235+$AY235)</f>
        <v/>
      </c>
      <c r="BK235" s="253"/>
      <c r="BL235" s="253"/>
      <c r="BM235" s="256" t="str">
        <f t="shared" ref="BM235" si="226">IF($BB235="","",$AQ235+$BB235)</f>
        <v/>
      </c>
      <c r="BN235" s="256"/>
      <c r="BO235" s="256"/>
      <c r="BP235" s="256"/>
      <c r="BQ235" s="256"/>
      <c r="BR235" s="256"/>
      <c r="BS235" s="256"/>
      <c r="BT235" s="256"/>
      <c r="BU235" s="253" t="str">
        <f t="shared" ref="BU235" si="227">IF(R235="","",$R235-$BJ235)</f>
        <v/>
      </c>
      <c r="BV235" s="253"/>
      <c r="BW235" s="253"/>
      <c r="BX235" s="256" t="str">
        <f>IF($BM235="","",$AF235-$BM235)</f>
        <v/>
      </c>
      <c r="BY235" s="256"/>
      <c r="BZ235" s="256"/>
      <c r="CA235" s="256"/>
      <c r="CB235" s="256"/>
      <c r="CC235" s="256"/>
      <c r="CD235" s="256"/>
      <c r="CE235" s="256"/>
      <c r="CF235" s="258"/>
      <c r="CG235" s="259"/>
      <c r="CH235" s="259"/>
      <c r="CI235" s="259"/>
      <c r="CJ235" s="259"/>
      <c r="CK235" s="259"/>
      <c r="CL235" s="259"/>
      <c r="CM235" s="259"/>
      <c r="CN235" s="259"/>
      <c r="CO235" s="259"/>
      <c r="CP235" s="259"/>
      <c r="CQ235" s="259"/>
      <c r="CR235" s="260"/>
    </row>
    <row r="236" spans="1:96" ht="18.75" customHeight="1" x14ac:dyDescent="0.4">
      <c r="A236" s="309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08"/>
      <c r="S236" s="308"/>
      <c r="T236" s="308"/>
      <c r="U236" s="294"/>
      <c r="V236" s="294"/>
      <c r="W236" s="294"/>
      <c r="X236" s="296"/>
      <c r="Y236" s="296"/>
      <c r="Z236" s="296"/>
      <c r="AA236" s="296"/>
      <c r="AB236" s="296"/>
      <c r="AC236" s="296"/>
      <c r="AD236" s="296"/>
      <c r="AE236" s="296"/>
      <c r="AF236" s="298"/>
      <c r="AG236" s="298"/>
      <c r="AH236" s="298"/>
      <c r="AI236" s="298"/>
      <c r="AJ236" s="298"/>
      <c r="AK236" s="298"/>
      <c r="AL236" s="298"/>
      <c r="AM236" s="298"/>
      <c r="AN236" s="294"/>
      <c r="AO236" s="294"/>
      <c r="AP236" s="294"/>
      <c r="AQ236" s="298"/>
      <c r="AR236" s="298"/>
      <c r="AS236" s="298"/>
      <c r="AT236" s="298"/>
      <c r="AU236" s="298"/>
      <c r="AV236" s="298"/>
      <c r="AW236" s="298"/>
      <c r="AX236" s="298"/>
      <c r="AY236" s="294"/>
      <c r="AZ236" s="294"/>
      <c r="BA236" s="294"/>
      <c r="BB236" s="298"/>
      <c r="BC236" s="298"/>
      <c r="BD236" s="298"/>
      <c r="BE236" s="298"/>
      <c r="BF236" s="298"/>
      <c r="BG236" s="298"/>
      <c r="BH236" s="298"/>
      <c r="BI236" s="298"/>
      <c r="BJ236" s="252"/>
      <c r="BK236" s="253"/>
      <c r="BL236" s="253"/>
      <c r="BM236" s="298"/>
      <c r="BN236" s="298"/>
      <c r="BO236" s="298"/>
      <c r="BP236" s="298"/>
      <c r="BQ236" s="298"/>
      <c r="BR236" s="298"/>
      <c r="BS236" s="298"/>
      <c r="BT236" s="298"/>
      <c r="BU236" s="253"/>
      <c r="BV236" s="253"/>
      <c r="BW236" s="253"/>
      <c r="BX236" s="298"/>
      <c r="BY236" s="298"/>
      <c r="BZ236" s="298"/>
      <c r="CA236" s="298"/>
      <c r="CB236" s="298"/>
      <c r="CC236" s="298"/>
      <c r="CD236" s="298"/>
      <c r="CE236" s="298"/>
      <c r="CF236" s="299"/>
      <c r="CG236" s="300"/>
      <c r="CH236" s="300"/>
      <c r="CI236" s="300"/>
      <c r="CJ236" s="300"/>
      <c r="CK236" s="300"/>
      <c r="CL236" s="300"/>
      <c r="CM236" s="300"/>
      <c r="CN236" s="300"/>
      <c r="CO236" s="300"/>
      <c r="CP236" s="300"/>
      <c r="CQ236" s="300"/>
      <c r="CR236" s="301"/>
    </row>
    <row r="237" spans="1:96" ht="18.75" customHeight="1" x14ac:dyDescent="0.4">
      <c r="A237" s="302"/>
      <c r="B237" s="303"/>
      <c r="C237" s="303"/>
      <c r="D237" s="303"/>
      <c r="E237" s="303"/>
      <c r="F237" s="303"/>
      <c r="G237" s="303"/>
      <c r="H237" s="303"/>
      <c r="I237" s="303"/>
      <c r="J237" s="303"/>
      <c r="K237" s="303"/>
      <c r="L237" s="303"/>
      <c r="M237" s="303"/>
      <c r="N237" s="303"/>
      <c r="O237" s="303"/>
      <c r="P237" s="303"/>
      <c r="Q237" s="304"/>
      <c r="R237" s="308"/>
      <c r="S237" s="308"/>
      <c r="T237" s="308"/>
      <c r="U237" s="294"/>
      <c r="V237" s="294"/>
      <c r="W237" s="294"/>
      <c r="X237" s="296"/>
      <c r="Y237" s="296"/>
      <c r="Z237" s="296"/>
      <c r="AA237" s="296"/>
      <c r="AB237" s="296"/>
      <c r="AC237" s="296"/>
      <c r="AD237" s="296"/>
      <c r="AE237" s="296"/>
      <c r="AF237" s="256" t="str">
        <f t="shared" ref="AF237:AF267" si="228">IF($X237="","",IF($U237="％",$X237*($R237*0.01),$R237*$X237))</f>
        <v/>
      </c>
      <c r="AG237" s="256"/>
      <c r="AH237" s="256"/>
      <c r="AI237" s="256"/>
      <c r="AJ237" s="256"/>
      <c r="AK237" s="256"/>
      <c r="AL237" s="256"/>
      <c r="AM237" s="256"/>
      <c r="AN237" s="294"/>
      <c r="AO237" s="294"/>
      <c r="AP237" s="294"/>
      <c r="AQ237" s="256" t="str">
        <f t="shared" ref="AQ237:AQ267" si="229">IF($AN237="","",IF($U237="％",$X237*($AN237*0.01),$X237*$AN237))</f>
        <v/>
      </c>
      <c r="AR237" s="256"/>
      <c r="AS237" s="256"/>
      <c r="AT237" s="256"/>
      <c r="AU237" s="256"/>
      <c r="AV237" s="256"/>
      <c r="AW237" s="256"/>
      <c r="AX237" s="256"/>
      <c r="AY237" s="294"/>
      <c r="AZ237" s="294"/>
      <c r="BA237" s="294"/>
      <c r="BB237" s="256" t="str">
        <f t="shared" ref="BB237:BB267" si="230">IF($AY237="","",IF($U237="％",$X237*($AY237*0.01),$AY237*$X237))</f>
        <v/>
      </c>
      <c r="BC237" s="256"/>
      <c r="BD237" s="256"/>
      <c r="BE237" s="256"/>
      <c r="BF237" s="256"/>
      <c r="BG237" s="256"/>
      <c r="BH237" s="256"/>
      <c r="BI237" s="256"/>
      <c r="BJ237" s="252" t="str">
        <f t="shared" ref="BJ237:BJ239" si="231">IF($AY237="","",$AN237+$AY237)</f>
        <v/>
      </c>
      <c r="BK237" s="253"/>
      <c r="BL237" s="253"/>
      <c r="BM237" s="256" t="str">
        <f t="shared" ref="BM237:BM267" si="232">IF($BB237="","",$AQ237+$BB237)</f>
        <v/>
      </c>
      <c r="BN237" s="256"/>
      <c r="BO237" s="256"/>
      <c r="BP237" s="256"/>
      <c r="BQ237" s="256"/>
      <c r="BR237" s="256"/>
      <c r="BS237" s="256"/>
      <c r="BT237" s="256"/>
      <c r="BU237" s="253" t="str">
        <f t="shared" ref="BU237" si="233">IF(R237="","",$R237-$BJ237)</f>
        <v/>
      </c>
      <c r="BV237" s="253"/>
      <c r="BW237" s="253"/>
      <c r="BX237" s="256" t="str">
        <f>IF($BM237="","",$AF237-$BM237)</f>
        <v/>
      </c>
      <c r="BY237" s="256"/>
      <c r="BZ237" s="256"/>
      <c r="CA237" s="256"/>
      <c r="CB237" s="256"/>
      <c r="CC237" s="256"/>
      <c r="CD237" s="256"/>
      <c r="CE237" s="256"/>
      <c r="CF237" s="258"/>
      <c r="CG237" s="259"/>
      <c r="CH237" s="259"/>
      <c r="CI237" s="259"/>
      <c r="CJ237" s="259"/>
      <c r="CK237" s="259"/>
      <c r="CL237" s="259"/>
      <c r="CM237" s="259"/>
      <c r="CN237" s="259"/>
      <c r="CO237" s="259"/>
      <c r="CP237" s="259"/>
      <c r="CQ237" s="259"/>
      <c r="CR237" s="260"/>
    </row>
    <row r="238" spans="1:96" ht="18.75" customHeight="1" x14ac:dyDescent="0.4">
      <c r="A238" s="305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7"/>
      <c r="R238" s="308"/>
      <c r="S238" s="308"/>
      <c r="T238" s="308"/>
      <c r="U238" s="294"/>
      <c r="V238" s="294"/>
      <c r="W238" s="294"/>
      <c r="X238" s="296"/>
      <c r="Y238" s="296"/>
      <c r="Z238" s="296"/>
      <c r="AA238" s="296"/>
      <c r="AB238" s="296"/>
      <c r="AC238" s="296"/>
      <c r="AD238" s="296"/>
      <c r="AE238" s="296"/>
      <c r="AF238" s="298"/>
      <c r="AG238" s="298"/>
      <c r="AH238" s="298"/>
      <c r="AI238" s="298"/>
      <c r="AJ238" s="298"/>
      <c r="AK238" s="298"/>
      <c r="AL238" s="298"/>
      <c r="AM238" s="298"/>
      <c r="AN238" s="294"/>
      <c r="AO238" s="294"/>
      <c r="AP238" s="294"/>
      <c r="AQ238" s="298"/>
      <c r="AR238" s="298"/>
      <c r="AS238" s="298"/>
      <c r="AT238" s="298"/>
      <c r="AU238" s="298"/>
      <c r="AV238" s="298"/>
      <c r="AW238" s="298"/>
      <c r="AX238" s="298"/>
      <c r="AY238" s="294"/>
      <c r="AZ238" s="294"/>
      <c r="BA238" s="294"/>
      <c r="BB238" s="298"/>
      <c r="BC238" s="298"/>
      <c r="BD238" s="298"/>
      <c r="BE238" s="298"/>
      <c r="BF238" s="298"/>
      <c r="BG238" s="298"/>
      <c r="BH238" s="298"/>
      <c r="BI238" s="298"/>
      <c r="BJ238" s="252"/>
      <c r="BK238" s="253"/>
      <c r="BL238" s="253"/>
      <c r="BM238" s="298"/>
      <c r="BN238" s="298"/>
      <c r="BO238" s="298"/>
      <c r="BP238" s="298"/>
      <c r="BQ238" s="298"/>
      <c r="BR238" s="298"/>
      <c r="BS238" s="298"/>
      <c r="BT238" s="298"/>
      <c r="BU238" s="253"/>
      <c r="BV238" s="253"/>
      <c r="BW238" s="253"/>
      <c r="BX238" s="298"/>
      <c r="BY238" s="298"/>
      <c r="BZ238" s="298"/>
      <c r="CA238" s="298"/>
      <c r="CB238" s="298"/>
      <c r="CC238" s="298"/>
      <c r="CD238" s="298"/>
      <c r="CE238" s="298"/>
      <c r="CF238" s="299"/>
      <c r="CG238" s="300"/>
      <c r="CH238" s="300"/>
      <c r="CI238" s="300"/>
      <c r="CJ238" s="300"/>
      <c r="CK238" s="300"/>
      <c r="CL238" s="300"/>
      <c r="CM238" s="300"/>
      <c r="CN238" s="300"/>
      <c r="CO238" s="300"/>
      <c r="CP238" s="300"/>
      <c r="CQ238" s="300"/>
      <c r="CR238" s="301"/>
    </row>
    <row r="239" spans="1:96" ht="18.75" customHeight="1" x14ac:dyDescent="0.4">
      <c r="A239" s="302"/>
      <c r="B239" s="303"/>
      <c r="C239" s="303"/>
      <c r="D239" s="303"/>
      <c r="E239" s="303"/>
      <c r="F239" s="303"/>
      <c r="G239" s="303"/>
      <c r="H239" s="303"/>
      <c r="I239" s="303"/>
      <c r="J239" s="303"/>
      <c r="K239" s="303"/>
      <c r="L239" s="303"/>
      <c r="M239" s="303"/>
      <c r="N239" s="303"/>
      <c r="O239" s="303"/>
      <c r="P239" s="303"/>
      <c r="Q239" s="304"/>
      <c r="R239" s="308"/>
      <c r="S239" s="308"/>
      <c r="T239" s="308"/>
      <c r="U239" s="294"/>
      <c r="V239" s="294"/>
      <c r="W239" s="294"/>
      <c r="X239" s="296"/>
      <c r="Y239" s="296"/>
      <c r="Z239" s="296"/>
      <c r="AA239" s="296"/>
      <c r="AB239" s="296"/>
      <c r="AC239" s="296"/>
      <c r="AD239" s="296"/>
      <c r="AE239" s="296"/>
      <c r="AF239" s="256" t="str">
        <f t="shared" si="228"/>
        <v/>
      </c>
      <c r="AG239" s="256"/>
      <c r="AH239" s="256"/>
      <c r="AI239" s="256"/>
      <c r="AJ239" s="256"/>
      <c r="AK239" s="256"/>
      <c r="AL239" s="256"/>
      <c r="AM239" s="256"/>
      <c r="AN239" s="294"/>
      <c r="AO239" s="294"/>
      <c r="AP239" s="294"/>
      <c r="AQ239" s="256" t="str">
        <f t="shared" si="229"/>
        <v/>
      </c>
      <c r="AR239" s="256"/>
      <c r="AS239" s="256"/>
      <c r="AT239" s="256"/>
      <c r="AU239" s="256"/>
      <c r="AV239" s="256"/>
      <c r="AW239" s="256"/>
      <c r="AX239" s="256"/>
      <c r="AY239" s="294"/>
      <c r="AZ239" s="294"/>
      <c r="BA239" s="294"/>
      <c r="BB239" s="256" t="str">
        <f t="shared" si="230"/>
        <v/>
      </c>
      <c r="BC239" s="256"/>
      <c r="BD239" s="256"/>
      <c r="BE239" s="256"/>
      <c r="BF239" s="256"/>
      <c r="BG239" s="256"/>
      <c r="BH239" s="256"/>
      <c r="BI239" s="256"/>
      <c r="BJ239" s="252" t="str">
        <f t="shared" si="231"/>
        <v/>
      </c>
      <c r="BK239" s="253"/>
      <c r="BL239" s="253"/>
      <c r="BM239" s="256" t="str">
        <f t="shared" si="232"/>
        <v/>
      </c>
      <c r="BN239" s="256"/>
      <c r="BO239" s="256"/>
      <c r="BP239" s="256"/>
      <c r="BQ239" s="256"/>
      <c r="BR239" s="256"/>
      <c r="BS239" s="256"/>
      <c r="BT239" s="256"/>
      <c r="BU239" s="253" t="str">
        <f t="shared" ref="BU239" si="234">IF(R239="","",$R239-$BJ239)</f>
        <v/>
      </c>
      <c r="BV239" s="253"/>
      <c r="BW239" s="253"/>
      <c r="BX239" s="256" t="str">
        <f>IF($BM239="","",$AF239-$BM239)</f>
        <v/>
      </c>
      <c r="BY239" s="256"/>
      <c r="BZ239" s="256"/>
      <c r="CA239" s="256"/>
      <c r="CB239" s="256"/>
      <c r="CC239" s="256"/>
      <c r="CD239" s="256"/>
      <c r="CE239" s="256"/>
      <c r="CF239" s="258"/>
      <c r="CG239" s="259"/>
      <c r="CH239" s="259"/>
      <c r="CI239" s="259"/>
      <c r="CJ239" s="259"/>
      <c r="CK239" s="259"/>
      <c r="CL239" s="259"/>
      <c r="CM239" s="259"/>
      <c r="CN239" s="259"/>
      <c r="CO239" s="259"/>
      <c r="CP239" s="259"/>
      <c r="CQ239" s="259"/>
      <c r="CR239" s="260"/>
    </row>
    <row r="240" spans="1:96" ht="18.75" customHeight="1" x14ac:dyDescent="0.4">
      <c r="A240" s="305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7"/>
      <c r="R240" s="308"/>
      <c r="S240" s="308"/>
      <c r="T240" s="308"/>
      <c r="U240" s="294"/>
      <c r="V240" s="294"/>
      <c r="W240" s="294"/>
      <c r="X240" s="296"/>
      <c r="Y240" s="296"/>
      <c r="Z240" s="296"/>
      <c r="AA240" s="296"/>
      <c r="AB240" s="296"/>
      <c r="AC240" s="296"/>
      <c r="AD240" s="296"/>
      <c r="AE240" s="296"/>
      <c r="AF240" s="298"/>
      <c r="AG240" s="298"/>
      <c r="AH240" s="298"/>
      <c r="AI240" s="298"/>
      <c r="AJ240" s="298"/>
      <c r="AK240" s="298"/>
      <c r="AL240" s="298"/>
      <c r="AM240" s="298"/>
      <c r="AN240" s="294"/>
      <c r="AO240" s="294"/>
      <c r="AP240" s="294"/>
      <c r="AQ240" s="298"/>
      <c r="AR240" s="298"/>
      <c r="AS240" s="298"/>
      <c r="AT240" s="298"/>
      <c r="AU240" s="298"/>
      <c r="AV240" s="298"/>
      <c r="AW240" s="298"/>
      <c r="AX240" s="298"/>
      <c r="AY240" s="294"/>
      <c r="AZ240" s="294"/>
      <c r="BA240" s="294"/>
      <c r="BB240" s="298"/>
      <c r="BC240" s="298"/>
      <c r="BD240" s="298"/>
      <c r="BE240" s="298"/>
      <c r="BF240" s="298"/>
      <c r="BG240" s="298"/>
      <c r="BH240" s="298"/>
      <c r="BI240" s="298"/>
      <c r="BJ240" s="252"/>
      <c r="BK240" s="253"/>
      <c r="BL240" s="253"/>
      <c r="BM240" s="298"/>
      <c r="BN240" s="298"/>
      <c r="BO240" s="298"/>
      <c r="BP240" s="298"/>
      <c r="BQ240" s="298"/>
      <c r="BR240" s="298"/>
      <c r="BS240" s="298"/>
      <c r="BT240" s="298"/>
      <c r="BU240" s="253"/>
      <c r="BV240" s="253"/>
      <c r="BW240" s="253"/>
      <c r="BX240" s="298"/>
      <c r="BY240" s="298"/>
      <c r="BZ240" s="298"/>
      <c r="CA240" s="298"/>
      <c r="CB240" s="298"/>
      <c r="CC240" s="298"/>
      <c r="CD240" s="298"/>
      <c r="CE240" s="298"/>
      <c r="CF240" s="299"/>
      <c r="CG240" s="300"/>
      <c r="CH240" s="300"/>
      <c r="CI240" s="300"/>
      <c r="CJ240" s="300"/>
      <c r="CK240" s="300"/>
      <c r="CL240" s="300"/>
      <c r="CM240" s="300"/>
      <c r="CN240" s="300"/>
      <c r="CO240" s="300"/>
      <c r="CP240" s="300"/>
      <c r="CQ240" s="300"/>
      <c r="CR240" s="301"/>
    </row>
    <row r="241" spans="1:96" ht="18.75" customHeight="1" x14ac:dyDescent="0.4">
      <c r="A241" s="302"/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4"/>
      <c r="R241" s="308"/>
      <c r="S241" s="308"/>
      <c r="T241" s="308"/>
      <c r="U241" s="294"/>
      <c r="V241" s="294"/>
      <c r="W241" s="294"/>
      <c r="X241" s="296"/>
      <c r="Y241" s="296"/>
      <c r="Z241" s="296"/>
      <c r="AA241" s="296"/>
      <c r="AB241" s="296"/>
      <c r="AC241" s="296"/>
      <c r="AD241" s="296"/>
      <c r="AE241" s="296"/>
      <c r="AF241" s="256" t="str">
        <f t="shared" si="228"/>
        <v/>
      </c>
      <c r="AG241" s="256"/>
      <c r="AH241" s="256"/>
      <c r="AI241" s="256"/>
      <c r="AJ241" s="256"/>
      <c r="AK241" s="256"/>
      <c r="AL241" s="256"/>
      <c r="AM241" s="256"/>
      <c r="AN241" s="294"/>
      <c r="AO241" s="294"/>
      <c r="AP241" s="294"/>
      <c r="AQ241" s="256" t="str">
        <f t="shared" si="229"/>
        <v/>
      </c>
      <c r="AR241" s="256"/>
      <c r="AS241" s="256"/>
      <c r="AT241" s="256"/>
      <c r="AU241" s="256"/>
      <c r="AV241" s="256"/>
      <c r="AW241" s="256"/>
      <c r="AX241" s="256"/>
      <c r="AY241" s="294"/>
      <c r="AZ241" s="294"/>
      <c r="BA241" s="294"/>
      <c r="BB241" s="256" t="str">
        <f t="shared" si="230"/>
        <v/>
      </c>
      <c r="BC241" s="256"/>
      <c r="BD241" s="256"/>
      <c r="BE241" s="256"/>
      <c r="BF241" s="256"/>
      <c r="BG241" s="256"/>
      <c r="BH241" s="256"/>
      <c r="BI241" s="256"/>
      <c r="BJ241" s="252"/>
      <c r="BK241" s="253"/>
      <c r="BL241" s="253"/>
      <c r="BM241" s="256" t="str">
        <f t="shared" si="232"/>
        <v/>
      </c>
      <c r="BN241" s="256"/>
      <c r="BO241" s="256"/>
      <c r="BP241" s="256"/>
      <c r="BQ241" s="256"/>
      <c r="BR241" s="256"/>
      <c r="BS241" s="256"/>
      <c r="BT241" s="256"/>
      <c r="BU241" s="253"/>
      <c r="BV241" s="253"/>
      <c r="BW241" s="253"/>
      <c r="BX241" s="256" t="str">
        <f t="shared" ref="BX241" si="235">IF($BM241="","",$AF241-$BM241)</f>
        <v/>
      </c>
      <c r="BY241" s="256"/>
      <c r="BZ241" s="256"/>
      <c r="CA241" s="256"/>
      <c r="CB241" s="256"/>
      <c r="CC241" s="256"/>
      <c r="CD241" s="256"/>
      <c r="CE241" s="256"/>
      <c r="CF241" s="258"/>
      <c r="CG241" s="259"/>
      <c r="CH241" s="259"/>
      <c r="CI241" s="259"/>
      <c r="CJ241" s="259"/>
      <c r="CK241" s="259"/>
      <c r="CL241" s="259"/>
      <c r="CM241" s="259"/>
      <c r="CN241" s="259"/>
      <c r="CO241" s="259"/>
      <c r="CP241" s="259"/>
      <c r="CQ241" s="259"/>
      <c r="CR241" s="260"/>
    </row>
    <row r="242" spans="1:96" ht="18.75" customHeight="1" x14ac:dyDescent="0.4">
      <c r="A242" s="305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7"/>
      <c r="R242" s="308"/>
      <c r="S242" s="308"/>
      <c r="T242" s="308"/>
      <c r="U242" s="294"/>
      <c r="V242" s="294"/>
      <c r="W242" s="294"/>
      <c r="X242" s="296"/>
      <c r="Y242" s="296"/>
      <c r="Z242" s="296"/>
      <c r="AA242" s="296"/>
      <c r="AB242" s="296"/>
      <c r="AC242" s="296"/>
      <c r="AD242" s="296"/>
      <c r="AE242" s="296"/>
      <c r="AF242" s="298"/>
      <c r="AG242" s="298"/>
      <c r="AH242" s="298"/>
      <c r="AI242" s="298"/>
      <c r="AJ242" s="298"/>
      <c r="AK242" s="298"/>
      <c r="AL242" s="298"/>
      <c r="AM242" s="298"/>
      <c r="AN242" s="294"/>
      <c r="AO242" s="294"/>
      <c r="AP242" s="294"/>
      <c r="AQ242" s="298"/>
      <c r="AR242" s="298"/>
      <c r="AS242" s="298"/>
      <c r="AT242" s="298"/>
      <c r="AU242" s="298"/>
      <c r="AV242" s="298"/>
      <c r="AW242" s="298"/>
      <c r="AX242" s="298"/>
      <c r="AY242" s="294"/>
      <c r="AZ242" s="294"/>
      <c r="BA242" s="294"/>
      <c r="BB242" s="298"/>
      <c r="BC242" s="298"/>
      <c r="BD242" s="298"/>
      <c r="BE242" s="298"/>
      <c r="BF242" s="298"/>
      <c r="BG242" s="298"/>
      <c r="BH242" s="298"/>
      <c r="BI242" s="298"/>
      <c r="BJ242" s="252"/>
      <c r="BK242" s="253"/>
      <c r="BL242" s="253"/>
      <c r="BM242" s="298"/>
      <c r="BN242" s="298"/>
      <c r="BO242" s="298"/>
      <c r="BP242" s="298"/>
      <c r="BQ242" s="298"/>
      <c r="BR242" s="298"/>
      <c r="BS242" s="298"/>
      <c r="BT242" s="298"/>
      <c r="BU242" s="253"/>
      <c r="BV242" s="253"/>
      <c r="BW242" s="253"/>
      <c r="BX242" s="298"/>
      <c r="BY242" s="298"/>
      <c r="BZ242" s="298"/>
      <c r="CA242" s="298"/>
      <c r="CB242" s="298"/>
      <c r="CC242" s="298"/>
      <c r="CD242" s="298"/>
      <c r="CE242" s="298"/>
      <c r="CF242" s="299"/>
      <c r="CG242" s="300"/>
      <c r="CH242" s="300"/>
      <c r="CI242" s="300"/>
      <c r="CJ242" s="300"/>
      <c r="CK242" s="300"/>
      <c r="CL242" s="300"/>
      <c r="CM242" s="300"/>
      <c r="CN242" s="300"/>
      <c r="CO242" s="300"/>
      <c r="CP242" s="300"/>
      <c r="CQ242" s="300"/>
      <c r="CR242" s="301"/>
    </row>
    <row r="243" spans="1:96" ht="18.75" customHeight="1" x14ac:dyDescent="0.4">
      <c r="A243" s="302"/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4"/>
      <c r="R243" s="308"/>
      <c r="S243" s="308"/>
      <c r="T243" s="308"/>
      <c r="U243" s="294"/>
      <c r="V243" s="294"/>
      <c r="W243" s="294"/>
      <c r="X243" s="296"/>
      <c r="Y243" s="296"/>
      <c r="Z243" s="296"/>
      <c r="AA243" s="296"/>
      <c r="AB243" s="296"/>
      <c r="AC243" s="296"/>
      <c r="AD243" s="296"/>
      <c r="AE243" s="296"/>
      <c r="AF243" s="256" t="str">
        <f t="shared" si="228"/>
        <v/>
      </c>
      <c r="AG243" s="256"/>
      <c r="AH243" s="256"/>
      <c r="AI243" s="256"/>
      <c r="AJ243" s="256"/>
      <c r="AK243" s="256"/>
      <c r="AL243" s="256"/>
      <c r="AM243" s="256"/>
      <c r="AN243" s="294"/>
      <c r="AO243" s="294"/>
      <c r="AP243" s="294"/>
      <c r="AQ243" s="256" t="str">
        <f t="shared" si="229"/>
        <v/>
      </c>
      <c r="AR243" s="256"/>
      <c r="AS243" s="256"/>
      <c r="AT243" s="256"/>
      <c r="AU243" s="256"/>
      <c r="AV243" s="256"/>
      <c r="AW243" s="256"/>
      <c r="AX243" s="256"/>
      <c r="AY243" s="294"/>
      <c r="AZ243" s="294"/>
      <c r="BA243" s="294"/>
      <c r="BB243" s="256" t="str">
        <f t="shared" si="230"/>
        <v/>
      </c>
      <c r="BC243" s="256"/>
      <c r="BD243" s="256"/>
      <c r="BE243" s="256"/>
      <c r="BF243" s="256"/>
      <c r="BG243" s="256"/>
      <c r="BH243" s="256"/>
      <c r="BI243" s="256"/>
      <c r="BJ243" s="252"/>
      <c r="BK243" s="253"/>
      <c r="BL243" s="253"/>
      <c r="BM243" s="256" t="str">
        <f t="shared" si="232"/>
        <v/>
      </c>
      <c r="BN243" s="256"/>
      <c r="BO243" s="256"/>
      <c r="BP243" s="256"/>
      <c r="BQ243" s="256"/>
      <c r="BR243" s="256"/>
      <c r="BS243" s="256"/>
      <c r="BT243" s="256"/>
      <c r="BU243" s="253"/>
      <c r="BV243" s="253"/>
      <c r="BW243" s="253"/>
      <c r="BX243" s="256" t="str">
        <f t="shared" ref="BX243" si="236">IF($BM243="","",$AF243-$BM243)</f>
        <v/>
      </c>
      <c r="BY243" s="256"/>
      <c r="BZ243" s="256"/>
      <c r="CA243" s="256"/>
      <c r="CB243" s="256"/>
      <c r="CC243" s="256"/>
      <c r="CD243" s="256"/>
      <c r="CE243" s="256"/>
      <c r="CF243" s="258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60"/>
    </row>
    <row r="244" spans="1:96" ht="18.75" customHeight="1" x14ac:dyDescent="0.4">
      <c r="A244" s="305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7"/>
      <c r="R244" s="308"/>
      <c r="S244" s="308"/>
      <c r="T244" s="308"/>
      <c r="U244" s="294"/>
      <c r="V244" s="294"/>
      <c r="W244" s="294"/>
      <c r="X244" s="296"/>
      <c r="Y244" s="296"/>
      <c r="Z244" s="296"/>
      <c r="AA244" s="296"/>
      <c r="AB244" s="296"/>
      <c r="AC244" s="296"/>
      <c r="AD244" s="296"/>
      <c r="AE244" s="296"/>
      <c r="AF244" s="298"/>
      <c r="AG244" s="298"/>
      <c r="AH244" s="298"/>
      <c r="AI244" s="298"/>
      <c r="AJ244" s="298"/>
      <c r="AK244" s="298"/>
      <c r="AL244" s="298"/>
      <c r="AM244" s="298"/>
      <c r="AN244" s="294"/>
      <c r="AO244" s="294"/>
      <c r="AP244" s="294"/>
      <c r="AQ244" s="298"/>
      <c r="AR244" s="298"/>
      <c r="AS244" s="298"/>
      <c r="AT244" s="298"/>
      <c r="AU244" s="298"/>
      <c r="AV244" s="298"/>
      <c r="AW244" s="298"/>
      <c r="AX244" s="298"/>
      <c r="AY244" s="294"/>
      <c r="AZ244" s="294"/>
      <c r="BA244" s="294"/>
      <c r="BB244" s="298"/>
      <c r="BC244" s="298"/>
      <c r="BD244" s="298"/>
      <c r="BE244" s="298"/>
      <c r="BF244" s="298"/>
      <c r="BG244" s="298"/>
      <c r="BH244" s="298"/>
      <c r="BI244" s="298"/>
      <c r="BJ244" s="252"/>
      <c r="BK244" s="253"/>
      <c r="BL244" s="253"/>
      <c r="BM244" s="298"/>
      <c r="BN244" s="298"/>
      <c r="BO244" s="298"/>
      <c r="BP244" s="298"/>
      <c r="BQ244" s="298"/>
      <c r="BR244" s="298"/>
      <c r="BS244" s="298"/>
      <c r="BT244" s="298"/>
      <c r="BU244" s="253"/>
      <c r="BV244" s="253"/>
      <c r="BW244" s="253"/>
      <c r="BX244" s="298"/>
      <c r="BY244" s="298"/>
      <c r="BZ244" s="298"/>
      <c r="CA244" s="298"/>
      <c r="CB244" s="298"/>
      <c r="CC244" s="298"/>
      <c r="CD244" s="298"/>
      <c r="CE244" s="298"/>
      <c r="CF244" s="299"/>
      <c r="CG244" s="300"/>
      <c r="CH244" s="300"/>
      <c r="CI244" s="300"/>
      <c r="CJ244" s="300"/>
      <c r="CK244" s="300"/>
      <c r="CL244" s="300"/>
      <c r="CM244" s="300"/>
      <c r="CN244" s="300"/>
      <c r="CO244" s="300"/>
      <c r="CP244" s="300"/>
      <c r="CQ244" s="300"/>
      <c r="CR244" s="301"/>
    </row>
    <row r="245" spans="1:96" ht="18.75" customHeight="1" x14ac:dyDescent="0.4">
      <c r="A245" s="309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08"/>
      <c r="S245" s="308"/>
      <c r="T245" s="308"/>
      <c r="U245" s="294"/>
      <c r="V245" s="294"/>
      <c r="W245" s="294"/>
      <c r="X245" s="296"/>
      <c r="Y245" s="296"/>
      <c r="Z245" s="296"/>
      <c r="AA245" s="296"/>
      <c r="AB245" s="296"/>
      <c r="AC245" s="296"/>
      <c r="AD245" s="296"/>
      <c r="AE245" s="296"/>
      <c r="AF245" s="256" t="str">
        <f t="shared" si="228"/>
        <v/>
      </c>
      <c r="AG245" s="256"/>
      <c r="AH245" s="256"/>
      <c r="AI245" s="256"/>
      <c r="AJ245" s="256"/>
      <c r="AK245" s="256"/>
      <c r="AL245" s="256"/>
      <c r="AM245" s="256"/>
      <c r="AN245" s="308"/>
      <c r="AO245" s="308"/>
      <c r="AP245" s="308"/>
      <c r="AQ245" s="256" t="str">
        <f t="shared" si="229"/>
        <v/>
      </c>
      <c r="AR245" s="256"/>
      <c r="AS245" s="256"/>
      <c r="AT245" s="256"/>
      <c r="AU245" s="256"/>
      <c r="AV245" s="256"/>
      <c r="AW245" s="256"/>
      <c r="AX245" s="256"/>
      <c r="AY245" s="308"/>
      <c r="AZ245" s="308"/>
      <c r="BA245" s="308"/>
      <c r="BB245" s="256" t="str">
        <f t="shared" si="230"/>
        <v/>
      </c>
      <c r="BC245" s="256"/>
      <c r="BD245" s="256"/>
      <c r="BE245" s="256"/>
      <c r="BF245" s="256"/>
      <c r="BG245" s="256"/>
      <c r="BH245" s="256"/>
      <c r="BI245" s="256"/>
      <c r="BJ245" s="311" t="str">
        <f t="shared" ref="BJ245" si="237">IF($AY245="","",$AN245+$AY245)</f>
        <v/>
      </c>
      <c r="BK245" s="312"/>
      <c r="BL245" s="312"/>
      <c r="BM245" s="256" t="str">
        <f t="shared" si="232"/>
        <v/>
      </c>
      <c r="BN245" s="256"/>
      <c r="BO245" s="256"/>
      <c r="BP245" s="256"/>
      <c r="BQ245" s="256"/>
      <c r="BR245" s="256"/>
      <c r="BS245" s="256"/>
      <c r="BT245" s="256"/>
      <c r="BU245" s="312" t="str">
        <f t="shared" ref="BU245" si="238">IF(R245="","",$R245-$BJ245)</f>
        <v/>
      </c>
      <c r="BV245" s="312"/>
      <c r="BW245" s="312"/>
      <c r="BX245" s="256" t="str">
        <f t="shared" ref="BX245" si="239">IF($BM245="","",$AF245-$BM245)</f>
        <v/>
      </c>
      <c r="BY245" s="256"/>
      <c r="BZ245" s="256"/>
      <c r="CA245" s="256"/>
      <c r="CB245" s="256"/>
      <c r="CC245" s="256"/>
      <c r="CD245" s="256"/>
      <c r="CE245" s="256"/>
      <c r="CF245" s="313"/>
      <c r="CG245" s="303"/>
      <c r="CH245" s="303"/>
      <c r="CI245" s="303"/>
      <c r="CJ245" s="303"/>
      <c r="CK245" s="303"/>
      <c r="CL245" s="303"/>
      <c r="CM245" s="303"/>
      <c r="CN245" s="303"/>
      <c r="CO245" s="303"/>
      <c r="CP245" s="303"/>
      <c r="CQ245" s="303"/>
      <c r="CR245" s="314"/>
    </row>
    <row r="246" spans="1:96" ht="18.75" customHeight="1" x14ac:dyDescent="0.4">
      <c r="A246" s="309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08"/>
      <c r="S246" s="308"/>
      <c r="T246" s="308"/>
      <c r="U246" s="294"/>
      <c r="V246" s="294"/>
      <c r="W246" s="294"/>
      <c r="X246" s="296"/>
      <c r="Y246" s="296"/>
      <c r="Z246" s="296"/>
      <c r="AA246" s="296"/>
      <c r="AB246" s="296"/>
      <c r="AC246" s="296"/>
      <c r="AD246" s="296"/>
      <c r="AE246" s="296"/>
      <c r="AF246" s="298"/>
      <c r="AG246" s="298"/>
      <c r="AH246" s="298"/>
      <c r="AI246" s="298"/>
      <c r="AJ246" s="298"/>
      <c r="AK246" s="298"/>
      <c r="AL246" s="298"/>
      <c r="AM246" s="298"/>
      <c r="AN246" s="308"/>
      <c r="AO246" s="308"/>
      <c r="AP246" s="308"/>
      <c r="AQ246" s="298"/>
      <c r="AR246" s="298"/>
      <c r="AS246" s="298"/>
      <c r="AT246" s="298"/>
      <c r="AU246" s="298"/>
      <c r="AV246" s="298"/>
      <c r="AW246" s="298"/>
      <c r="AX246" s="298"/>
      <c r="AY246" s="308"/>
      <c r="AZ246" s="308"/>
      <c r="BA246" s="308"/>
      <c r="BB246" s="298"/>
      <c r="BC246" s="298"/>
      <c r="BD246" s="298"/>
      <c r="BE246" s="298"/>
      <c r="BF246" s="298"/>
      <c r="BG246" s="298"/>
      <c r="BH246" s="298"/>
      <c r="BI246" s="298"/>
      <c r="BJ246" s="311"/>
      <c r="BK246" s="312"/>
      <c r="BL246" s="312"/>
      <c r="BM246" s="298"/>
      <c r="BN246" s="298"/>
      <c r="BO246" s="298"/>
      <c r="BP246" s="298"/>
      <c r="BQ246" s="298"/>
      <c r="BR246" s="298"/>
      <c r="BS246" s="298"/>
      <c r="BT246" s="298"/>
      <c r="BU246" s="312"/>
      <c r="BV246" s="312"/>
      <c r="BW246" s="312"/>
      <c r="BX246" s="298"/>
      <c r="BY246" s="298"/>
      <c r="BZ246" s="298"/>
      <c r="CA246" s="298"/>
      <c r="CB246" s="298"/>
      <c r="CC246" s="298"/>
      <c r="CD246" s="298"/>
      <c r="CE246" s="298"/>
      <c r="CF246" s="315"/>
      <c r="CG246" s="306"/>
      <c r="CH246" s="306"/>
      <c r="CI246" s="306"/>
      <c r="CJ246" s="306"/>
      <c r="CK246" s="306"/>
      <c r="CL246" s="306"/>
      <c r="CM246" s="306"/>
      <c r="CN246" s="306"/>
      <c r="CO246" s="306"/>
      <c r="CP246" s="306"/>
      <c r="CQ246" s="306"/>
      <c r="CR246" s="316"/>
    </row>
    <row r="247" spans="1:96" ht="18.75" customHeight="1" x14ac:dyDescent="0.4">
      <c r="A247" s="288"/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92"/>
      <c r="S247" s="292"/>
      <c r="T247" s="292"/>
      <c r="U247" s="294"/>
      <c r="V247" s="294"/>
      <c r="W247" s="294"/>
      <c r="X247" s="296"/>
      <c r="Y247" s="296"/>
      <c r="Z247" s="296"/>
      <c r="AA247" s="296"/>
      <c r="AB247" s="296"/>
      <c r="AC247" s="296"/>
      <c r="AD247" s="296"/>
      <c r="AE247" s="296"/>
      <c r="AF247" s="256" t="str">
        <f t="shared" si="228"/>
        <v/>
      </c>
      <c r="AG247" s="256"/>
      <c r="AH247" s="256"/>
      <c r="AI247" s="256"/>
      <c r="AJ247" s="256"/>
      <c r="AK247" s="256"/>
      <c r="AL247" s="256"/>
      <c r="AM247" s="256"/>
      <c r="AN247" s="308"/>
      <c r="AO247" s="308"/>
      <c r="AP247" s="308"/>
      <c r="AQ247" s="256" t="str">
        <f t="shared" si="229"/>
        <v/>
      </c>
      <c r="AR247" s="256"/>
      <c r="AS247" s="256"/>
      <c r="AT247" s="256"/>
      <c r="AU247" s="256"/>
      <c r="AV247" s="256"/>
      <c r="AW247" s="256"/>
      <c r="AX247" s="256"/>
      <c r="AY247" s="308"/>
      <c r="AZ247" s="308"/>
      <c r="BA247" s="308"/>
      <c r="BB247" s="256" t="str">
        <f t="shared" si="230"/>
        <v/>
      </c>
      <c r="BC247" s="256"/>
      <c r="BD247" s="256"/>
      <c r="BE247" s="256"/>
      <c r="BF247" s="256"/>
      <c r="BG247" s="256"/>
      <c r="BH247" s="256"/>
      <c r="BI247" s="256"/>
      <c r="BJ247" s="311"/>
      <c r="BK247" s="312"/>
      <c r="BL247" s="312"/>
      <c r="BM247" s="256" t="str">
        <f t="shared" si="232"/>
        <v/>
      </c>
      <c r="BN247" s="256"/>
      <c r="BO247" s="256"/>
      <c r="BP247" s="256"/>
      <c r="BQ247" s="256"/>
      <c r="BR247" s="256"/>
      <c r="BS247" s="256"/>
      <c r="BT247" s="256"/>
      <c r="BU247" s="312"/>
      <c r="BV247" s="312"/>
      <c r="BW247" s="312"/>
      <c r="BX247" s="256" t="str">
        <f t="shared" ref="BX247" si="240">IF($BM247="","",$AF247-$BM247)</f>
        <v/>
      </c>
      <c r="BY247" s="256"/>
      <c r="BZ247" s="256"/>
      <c r="CA247" s="256"/>
      <c r="CB247" s="256"/>
      <c r="CC247" s="256"/>
      <c r="CD247" s="256"/>
      <c r="CE247" s="256"/>
      <c r="CF247" s="313"/>
      <c r="CG247" s="303"/>
      <c r="CH247" s="303"/>
      <c r="CI247" s="303"/>
      <c r="CJ247" s="303"/>
      <c r="CK247" s="303"/>
      <c r="CL247" s="303"/>
      <c r="CM247" s="303"/>
      <c r="CN247" s="303"/>
      <c r="CO247" s="303"/>
      <c r="CP247" s="303"/>
      <c r="CQ247" s="303"/>
      <c r="CR247" s="314"/>
    </row>
    <row r="248" spans="1:96" ht="18.75" customHeight="1" x14ac:dyDescent="0.4">
      <c r="A248" s="309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08"/>
      <c r="S248" s="308"/>
      <c r="T248" s="308"/>
      <c r="U248" s="294"/>
      <c r="V248" s="294"/>
      <c r="W248" s="294"/>
      <c r="X248" s="296"/>
      <c r="Y248" s="296"/>
      <c r="Z248" s="296"/>
      <c r="AA248" s="296"/>
      <c r="AB248" s="296"/>
      <c r="AC248" s="296"/>
      <c r="AD248" s="296"/>
      <c r="AE248" s="296"/>
      <c r="AF248" s="298"/>
      <c r="AG248" s="298"/>
      <c r="AH248" s="298"/>
      <c r="AI248" s="298"/>
      <c r="AJ248" s="298"/>
      <c r="AK248" s="298"/>
      <c r="AL248" s="298"/>
      <c r="AM248" s="298"/>
      <c r="AN248" s="308"/>
      <c r="AO248" s="308"/>
      <c r="AP248" s="308"/>
      <c r="AQ248" s="298"/>
      <c r="AR248" s="298"/>
      <c r="AS248" s="298"/>
      <c r="AT248" s="298"/>
      <c r="AU248" s="298"/>
      <c r="AV248" s="298"/>
      <c r="AW248" s="298"/>
      <c r="AX248" s="298"/>
      <c r="AY248" s="308"/>
      <c r="AZ248" s="308"/>
      <c r="BA248" s="308"/>
      <c r="BB248" s="298"/>
      <c r="BC248" s="298"/>
      <c r="BD248" s="298"/>
      <c r="BE248" s="298"/>
      <c r="BF248" s="298"/>
      <c r="BG248" s="298"/>
      <c r="BH248" s="298"/>
      <c r="BI248" s="298"/>
      <c r="BJ248" s="311"/>
      <c r="BK248" s="312"/>
      <c r="BL248" s="312"/>
      <c r="BM248" s="298"/>
      <c r="BN248" s="298"/>
      <c r="BO248" s="298"/>
      <c r="BP248" s="298"/>
      <c r="BQ248" s="298"/>
      <c r="BR248" s="298"/>
      <c r="BS248" s="298"/>
      <c r="BT248" s="298"/>
      <c r="BU248" s="312"/>
      <c r="BV248" s="312"/>
      <c r="BW248" s="312"/>
      <c r="BX248" s="298"/>
      <c r="BY248" s="298"/>
      <c r="BZ248" s="298"/>
      <c r="CA248" s="298"/>
      <c r="CB248" s="298"/>
      <c r="CC248" s="298"/>
      <c r="CD248" s="298"/>
      <c r="CE248" s="298"/>
      <c r="CF248" s="315"/>
      <c r="CG248" s="306"/>
      <c r="CH248" s="306"/>
      <c r="CI248" s="306"/>
      <c r="CJ248" s="306"/>
      <c r="CK248" s="306"/>
      <c r="CL248" s="306"/>
      <c r="CM248" s="306"/>
      <c r="CN248" s="306"/>
      <c r="CO248" s="306"/>
      <c r="CP248" s="306"/>
      <c r="CQ248" s="306"/>
      <c r="CR248" s="316"/>
    </row>
    <row r="249" spans="1:96" ht="18.75" customHeight="1" x14ac:dyDescent="0.4">
      <c r="A249" s="309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08"/>
      <c r="S249" s="308"/>
      <c r="T249" s="308"/>
      <c r="U249" s="294"/>
      <c r="V249" s="294"/>
      <c r="W249" s="294"/>
      <c r="X249" s="296"/>
      <c r="Y249" s="296"/>
      <c r="Z249" s="296"/>
      <c r="AA249" s="296"/>
      <c r="AB249" s="296"/>
      <c r="AC249" s="296"/>
      <c r="AD249" s="296"/>
      <c r="AE249" s="296"/>
      <c r="AF249" s="256" t="str">
        <f t="shared" si="228"/>
        <v/>
      </c>
      <c r="AG249" s="256"/>
      <c r="AH249" s="256"/>
      <c r="AI249" s="256"/>
      <c r="AJ249" s="256"/>
      <c r="AK249" s="256"/>
      <c r="AL249" s="256"/>
      <c r="AM249" s="256"/>
      <c r="AN249" s="294"/>
      <c r="AO249" s="294"/>
      <c r="AP249" s="294"/>
      <c r="AQ249" s="256" t="str">
        <f t="shared" si="229"/>
        <v/>
      </c>
      <c r="AR249" s="256"/>
      <c r="AS249" s="256"/>
      <c r="AT249" s="256"/>
      <c r="AU249" s="256"/>
      <c r="AV249" s="256"/>
      <c r="AW249" s="256"/>
      <c r="AX249" s="256"/>
      <c r="AY249" s="294"/>
      <c r="AZ249" s="294"/>
      <c r="BA249" s="294"/>
      <c r="BB249" s="256" t="str">
        <f t="shared" si="230"/>
        <v/>
      </c>
      <c r="BC249" s="256"/>
      <c r="BD249" s="256"/>
      <c r="BE249" s="256"/>
      <c r="BF249" s="256"/>
      <c r="BG249" s="256"/>
      <c r="BH249" s="256"/>
      <c r="BI249" s="256"/>
      <c r="BJ249" s="252"/>
      <c r="BK249" s="253"/>
      <c r="BL249" s="253"/>
      <c r="BM249" s="256" t="str">
        <f t="shared" si="232"/>
        <v/>
      </c>
      <c r="BN249" s="256"/>
      <c r="BO249" s="256"/>
      <c r="BP249" s="256"/>
      <c r="BQ249" s="256"/>
      <c r="BR249" s="256"/>
      <c r="BS249" s="256"/>
      <c r="BT249" s="256"/>
      <c r="BU249" s="253"/>
      <c r="BV249" s="253"/>
      <c r="BW249" s="253"/>
      <c r="BX249" s="256" t="str">
        <f t="shared" ref="BX249" si="241">IF($BM249="","",$AF249-$BM249)</f>
        <v/>
      </c>
      <c r="BY249" s="256"/>
      <c r="BZ249" s="256"/>
      <c r="CA249" s="256"/>
      <c r="CB249" s="256"/>
      <c r="CC249" s="256"/>
      <c r="CD249" s="256"/>
      <c r="CE249" s="256"/>
      <c r="CF249" s="258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60"/>
    </row>
    <row r="250" spans="1:96" ht="18.75" customHeight="1" x14ac:dyDescent="0.4">
      <c r="A250" s="309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08"/>
      <c r="S250" s="308"/>
      <c r="T250" s="308"/>
      <c r="U250" s="294"/>
      <c r="V250" s="294"/>
      <c r="W250" s="294"/>
      <c r="X250" s="296"/>
      <c r="Y250" s="296"/>
      <c r="Z250" s="296"/>
      <c r="AA250" s="296"/>
      <c r="AB250" s="296"/>
      <c r="AC250" s="296"/>
      <c r="AD250" s="296"/>
      <c r="AE250" s="296"/>
      <c r="AF250" s="298"/>
      <c r="AG250" s="298"/>
      <c r="AH250" s="298"/>
      <c r="AI250" s="298"/>
      <c r="AJ250" s="298"/>
      <c r="AK250" s="298"/>
      <c r="AL250" s="298"/>
      <c r="AM250" s="298"/>
      <c r="AN250" s="294"/>
      <c r="AO250" s="294"/>
      <c r="AP250" s="294"/>
      <c r="AQ250" s="298"/>
      <c r="AR250" s="298"/>
      <c r="AS250" s="298"/>
      <c r="AT250" s="298"/>
      <c r="AU250" s="298"/>
      <c r="AV250" s="298"/>
      <c r="AW250" s="298"/>
      <c r="AX250" s="298"/>
      <c r="AY250" s="294"/>
      <c r="AZ250" s="294"/>
      <c r="BA250" s="294"/>
      <c r="BB250" s="298"/>
      <c r="BC250" s="298"/>
      <c r="BD250" s="298"/>
      <c r="BE250" s="298"/>
      <c r="BF250" s="298"/>
      <c r="BG250" s="298"/>
      <c r="BH250" s="298"/>
      <c r="BI250" s="298"/>
      <c r="BJ250" s="252"/>
      <c r="BK250" s="253"/>
      <c r="BL250" s="253"/>
      <c r="BM250" s="298"/>
      <c r="BN250" s="298"/>
      <c r="BO250" s="298"/>
      <c r="BP250" s="298"/>
      <c r="BQ250" s="298"/>
      <c r="BR250" s="298"/>
      <c r="BS250" s="298"/>
      <c r="BT250" s="298"/>
      <c r="BU250" s="253"/>
      <c r="BV250" s="253"/>
      <c r="BW250" s="253"/>
      <c r="BX250" s="298"/>
      <c r="BY250" s="298"/>
      <c r="BZ250" s="298"/>
      <c r="CA250" s="298"/>
      <c r="CB250" s="298"/>
      <c r="CC250" s="298"/>
      <c r="CD250" s="298"/>
      <c r="CE250" s="298"/>
      <c r="CF250" s="299"/>
      <c r="CG250" s="300"/>
      <c r="CH250" s="300"/>
      <c r="CI250" s="300"/>
      <c r="CJ250" s="300"/>
      <c r="CK250" s="300"/>
      <c r="CL250" s="300"/>
      <c r="CM250" s="300"/>
      <c r="CN250" s="300"/>
      <c r="CO250" s="300"/>
      <c r="CP250" s="300"/>
      <c r="CQ250" s="300"/>
      <c r="CR250" s="301"/>
    </row>
    <row r="251" spans="1:96" ht="18.75" customHeight="1" x14ac:dyDescent="0.4">
      <c r="A251" s="309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08"/>
      <c r="S251" s="308"/>
      <c r="T251" s="308"/>
      <c r="U251" s="294"/>
      <c r="V251" s="294"/>
      <c r="W251" s="294"/>
      <c r="X251" s="296"/>
      <c r="Y251" s="296"/>
      <c r="Z251" s="296"/>
      <c r="AA251" s="296"/>
      <c r="AB251" s="296"/>
      <c r="AC251" s="296"/>
      <c r="AD251" s="296"/>
      <c r="AE251" s="296"/>
      <c r="AF251" s="256" t="str">
        <f t="shared" si="228"/>
        <v/>
      </c>
      <c r="AG251" s="256"/>
      <c r="AH251" s="256"/>
      <c r="AI251" s="256"/>
      <c r="AJ251" s="256"/>
      <c r="AK251" s="256"/>
      <c r="AL251" s="256"/>
      <c r="AM251" s="256"/>
      <c r="AN251" s="294"/>
      <c r="AO251" s="294"/>
      <c r="AP251" s="294"/>
      <c r="AQ251" s="256" t="str">
        <f t="shared" si="229"/>
        <v/>
      </c>
      <c r="AR251" s="256"/>
      <c r="AS251" s="256"/>
      <c r="AT251" s="256"/>
      <c r="AU251" s="256"/>
      <c r="AV251" s="256"/>
      <c r="AW251" s="256"/>
      <c r="AX251" s="256"/>
      <c r="AY251" s="294"/>
      <c r="AZ251" s="294"/>
      <c r="BA251" s="294"/>
      <c r="BB251" s="256" t="str">
        <f t="shared" si="230"/>
        <v/>
      </c>
      <c r="BC251" s="256"/>
      <c r="BD251" s="256"/>
      <c r="BE251" s="256"/>
      <c r="BF251" s="256"/>
      <c r="BG251" s="256"/>
      <c r="BH251" s="256"/>
      <c r="BI251" s="256"/>
      <c r="BJ251" s="252" t="str">
        <f t="shared" ref="BJ251" si="242">IF($AY251="","",$AN251+$AY251)</f>
        <v/>
      </c>
      <c r="BK251" s="253"/>
      <c r="BL251" s="253"/>
      <c r="BM251" s="256" t="str">
        <f t="shared" si="232"/>
        <v/>
      </c>
      <c r="BN251" s="256"/>
      <c r="BO251" s="256"/>
      <c r="BP251" s="256"/>
      <c r="BQ251" s="256"/>
      <c r="BR251" s="256"/>
      <c r="BS251" s="256"/>
      <c r="BT251" s="256"/>
      <c r="BU251" s="253" t="str">
        <f t="shared" ref="BU251" si="243">IF(R251="","",$R251-$BJ251)</f>
        <v/>
      </c>
      <c r="BV251" s="253"/>
      <c r="BW251" s="253"/>
      <c r="BX251" s="256" t="str">
        <f t="shared" ref="BX251" si="244">IF($BM251="","",$AF251-$BM251)</f>
        <v/>
      </c>
      <c r="BY251" s="256"/>
      <c r="BZ251" s="256"/>
      <c r="CA251" s="256"/>
      <c r="CB251" s="256"/>
      <c r="CC251" s="256"/>
      <c r="CD251" s="256"/>
      <c r="CE251" s="256"/>
      <c r="CF251" s="258"/>
      <c r="CG251" s="259"/>
      <c r="CH251" s="259"/>
      <c r="CI251" s="259"/>
      <c r="CJ251" s="259"/>
      <c r="CK251" s="259"/>
      <c r="CL251" s="259"/>
      <c r="CM251" s="259"/>
      <c r="CN251" s="259"/>
      <c r="CO251" s="259"/>
      <c r="CP251" s="259"/>
      <c r="CQ251" s="259"/>
      <c r="CR251" s="260"/>
    </row>
    <row r="252" spans="1:96" ht="18.75" customHeight="1" x14ac:dyDescent="0.4">
      <c r="A252" s="309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08"/>
      <c r="S252" s="308"/>
      <c r="T252" s="308"/>
      <c r="U252" s="294"/>
      <c r="V252" s="294"/>
      <c r="W252" s="294"/>
      <c r="X252" s="296"/>
      <c r="Y252" s="296"/>
      <c r="Z252" s="296"/>
      <c r="AA252" s="296"/>
      <c r="AB252" s="296"/>
      <c r="AC252" s="296"/>
      <c r="AD252" s="296"/>
      <c r="AE252" s="296"/>
      <c r="AF252" s="298"/>
      <c r="AG252" s="298"/>
      <c r="AH252" s="298"/>
      <c r="AI252" s="298"/>
      <c r="AJ252" s="298"/>
      <c r="AK252" s="298"/>
      <c r="AL252" s="298"/>
      <c r="AM252" s="298"/>
      <c r="AN252" s="294"/>
      <c r="AO252" s="294"/>
      <c r="AP252" s="294"/>
      <c r="AQ252" s="298"/>
      <c r="AR252" s="298"/>
      <c r="AS252" s="298"/>
      <c r="AT252" s="298"/>
      <c r="AU252" s="298"/>
      <c r="AV252" s="298"/>
      <c r="AW252" s="298"/>
      <c r="AX252" s="298"/>
      <c r="AY252" s="294"/>
      <c r="AZ252" s="294"/>
      <c r="BA252" s="294"/>
      <c r="BB252" s="298"/>
      <c r="BC252" s="298"/>
      <c r="BD252" s="298"/>
      <c r="BE252" s="298"/>
      <c r="BF252" s="298"/>
      <c r="BG252" s="298"/>
      <c r="BH252" s="298"/>
      <c r="BI252" s="298"/>
      <c r="BJ252" s="252"/>
      <c r="BK252" s="253"/>
      <c r="BL252" s="253"/>
      <c r="BM252" s="298"/>
      <c r="BN252" s="298"/>
      <c r="BO252" s="298"/>
      <c r="BP252" s="298"/>
      <c r="BQ252" s="298"/>
      <c r="BR252" s="298"/>
      <c r="BS252" s="298"/>
      <c r="BT252" s="298"/>
      <c r="BU252" s="253"/>
      <c r="BV252" s="253"/>
      <c r="BW252" s="253"/>
      <c r="BX252" s="298"/>
      <c r="BY252" s="298"/>
      <c r="BZ252" s="298"/>
      <c r="CA252" s="298"/>
      <c r="CB252" s="298"/>
      <c r="CC252" s="298"/>
      <c r="CD252" s="298"/>
      <c r="CE252" s="298"/>
      <c r="CF252" s="299"/>
      <c r="CG252" s="300"/>
      <c r="CH252" s="300"/>
      <c r="CI252" s="300"/>
      <c r="CJ252" s="300"/>
      <c r="CK252" s="300"/>
      <c r="CL252" s="300"/>
      <c r="CM252" s="300"/>
      <c r="CN252" s="300"/>
      <c r="CO252" s="300"/>
      <c r="CP252" s="300"/>
      <c r="CQ252" s="300"/>
      <c r="CR252" s="301"/>
    </row>
    <row r="253" spans="1:96" ht="18.75" customHeight="1" x14ac:dyDescent="0.4">
      <c r="A253" s="302"/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4"/>
      <c r="R253" s="308"/>
      <c r="S253" s="308"/>
      <c r="T253" s="308"/>
      <c r="U253" s="294"/>
      <c r="V253" s="294"/>
      <c r="W253" s="294"/>
      <c r="X253" s="296"/>
      <c r="Y253" s="296"/>
      <c r="Z253" s="296"/>
      <c r="AA253" s="296"/>
      <c r="AB253" s="296"/>
      <c r="AC253" s="296"/>
      <c r="AD253" s="296"/>
      <c r="AE253" s="296"/>
      <c r="AF253" s="256" t="str">
        <f t="shared" si="228"/>
        <v/>
      </c>
      <c r="AG253" s="256"/>
      <c r="AH253" s="256"/>
      <c r="AI253" s="256"/>
      <c r="AJ253" s="256"/>
      <c r="AK253" s="256"/>
      <c r="AL253" s="256"/>
      <c r="AM253" s="256"/>
      <c r="AN253" s="294"/>
      <c r="AO253" s="294"/>
      <c r="AP253" s="294"/>
      <c r="AQ253" s="256" t="str">
        <f t="shared" si="229"/>
        <v/>
      </c>
      <c r="AR253" s="256"/>
      <c r="AS253" s="256"/>
      <c r="AT253" s="256"/>
      <c r="AU253" s="256"/>
      <c r="AV253" s="256"/>
      <c r="AW253" s="256"/>
      <c r="AX253" s="256"/>
      <c r="AY253" s="294"/>
      <c r="AZ253" s="294"/>
      <c r="BA253" s="294"/>
      <c r="BB253" s="256" t="str">
        <f t="shared" si="230"/>
        <v/>
      </c>
      <c r="BC253" s="256"/>
      <c r="BD253" s="256"/>
      <c r="BE253" s="256"/>
      <c r="BF253" s="256"/>
      <c r="BG253" s="256"/>
      <c r="BH253" s="256"/>
      <c r="BI253" s="256"/>
      <c r="BJ253" s="252" t="str">
        <f t="shared" ref="BJ253" si="245">IF($AY253="","",$AN253+$AY253)</f>
        <v/>
      </c>
      <c r="BK253" s="253"/>
      <c r="BL253" s="253"/>
      <c r="BM253" s="256" t="str">
        <f t="shared" si="232"/>
        <v/>
      </c>
      <c r="BN253" s="256"/>
      <c r="BO253" s="256"/>
      <c r="BP253" s="256"/>
      <c r="BQ253" s="256"/>
      <c r="BR253" s="256"/>
      <c r="BS253" s="256"/>
      <c r="BT253" s="256"/>
      <c r="BU253" s="253" t="str">
        <f t="shared" ref="BU253" si="246">IF(R253="","",$R253-$BJ253)</f>
        <v/>
      </c>
      <c r="BV253" s="253"/>
      <c r="BW253" s="253"/>
      <c r="BX253" s="256" t="str">
        <f t="shared" ref="BX253" si="247">IF($BM253="","",$AF253-$BM253)</f>
        <v/>
      </c>
      <c r="BY253" s="256"/>
      <c r="BZ253" s="256"/>
      <c r="CA253" s="256"/>
      <c r="CB253" s="256"/>
      <c r="CC253" s="256"/>
      <c r="CD253" s="256"/>
      <c r="CE253" s="256"/>
      <c r="CF253" s="258"/>
      <c r="CG253" s="259"/>
      <c r="CH253" s="259"/>
      <c r="CI253" s="259"/>
      <c r="CJ253" s="259"/>
      <c r="CK253" s="259"/>
      <c r="CL253" s="259"/>
      <c r="CM253" s="259"/>
      <c r="CN253" s="259"/>
      <c r="CO253" s="259"/>
      <c r="CP253" s="259"/>
      <c r="CQ253" s="259"/>
      <c r="CR253" s="260"/>
    </row>
    <row r="254" spans="1:96" ht="18.75" customHeight="1" x14ac:dyDescent="0.4">
      <c r="A254" s="305"/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7"/>
      <c r="R254" s="308"/>
      <c r="S254" s="308"/>
      <c r="T254" s="308"/>
      <c r="U254" s="294"/>
      <c r="V254" s="294"/>
      <c r="W254" s="294"/>
      <c r="X254" s="296"/>
      <c r="Y254" s="296"/>
      <c r="Z254" s="296"/>
      <c r="AA254" s="296"/>
      <c r="AB254" s="296"/>
      <c r="AC254" s="296"/>
      <c r="AD254" s="296"/>
      <c r="AE254" s="296"/>
      <c r="AF254" s="298"/>
      <c r="AG254" s="298"/>
      <c r="AH254" s="298"/>
      <c r="AI254" s="298"/>
      <c r="AJ254" s="298"/>
      <c r="AK254" s="298"/>
      <c r="AL254" s="298"/>
      <c r="AM254" s="298"/>
      <c r="AN254" s="294"/>
      <c r="AO254" s="294"/>
      <c r="AP254" s="294"/>
      <c r="AQ254" s="298"/>
      <c r="AR254" s="298"/>
      <c r="AS254" s="298"/>
      <c r="AT254" s="298"/>
      <c r="AU254" s="298"/>
      <c r="AV254" s="298"/>
      <c r="AW254" s="298"/>
      <c r="AX254" s="298"/>
      <c r="AY254" s="294"/>
      <c r="AZ254" s="294"/>
      <c r="BA254" s="294"/>
      <c r="BB254" s="298"/>
      <c r="BC254" s="298"/>
      <c r="BD254" s="298"/>
      <c r="BE254" s="298"/>
      <c r="BF254" s="298"/>
      <c r="BG254" s="298"/>
      <c r="BH254" s="298"/>
      <c r="BI254" s="298"/>
      <c r="BJ254" s="252"/>
      <c r="BK254" s="253"/>
      <c r="BL254" s="253"/>
      <c r="BM254" s="298"/>
      <c r="BN254" s="298"/>
      <c r="BO254" s="298"/>
      <c r="BP254" s="298"/>
      <c r="BQ254" s="298"/>
      <c r="BR254" s="298"/>
      <c r="BS254" s="298"/>
      <c r="BT254" s="298"/>
      <c r="BU254" s="253"/>
      <c r="BV254" s="253"/>
      <c r="BW254" s="253"/>
      <c r="BX254" s="298"/>
      <c r="BY254" s="298"/>
      <c r="BZ254" s="298"/>
      <c r="CA254" s="298"/>
      <c r="CB254" s="298"/>
      <c r="CC254" s="298"/>
      <c r="CD254" s="298"/>
      <c r="CE254" s="298"/>
      <c r="CF254" s="299"/>
      <c r="CG254" s="300"/>
      <c r="CH254" s="300"/>
      <c r="CI254" s="300"/>
      <c r="CJ254" s="300"/>
      <c r="CK254" s="300"/>
      <c r="CL254" s="300"/>
      <c r="CM254" s="300"/>
      <c r="CN254" s="300"/>
      <c r="CO254" s="300"/>
      <c r="CP254" s="300"/>
      <c r="CQ254" s="300"/>
      <c r="CR254" s="301"/>
    </row>
    <row r="255" spans="1:96" ht="18.75" customHeight="1" x14ac:dyDescent="0.4">
      <c r="A255" s="309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08"/>
      <c r="S255" s="308"/>
      <c r="T255" s="308"/>
      <c r="U255" s="294"/>
      <c r="V255" s="294"/>
      <c r="W255" s="294"/>
      <c r="X255" s="296"/>
      <c r="Y255" s="296"/>
      <c r="Z255" s="296"/>
      <c r="AA255" s="296"/>
      <c r="AB255" s="296"/>
      <c r="AC255" s="296"/>
      <c r="AD255" s="296"/>
      <c r="AE255" s="296"/>
      <c r="AF255" s="256" t="str">
        <f t="shared" si="228"/>
        <v/>
      </c>
      <c r="AG255" s="256"/>
      <c r="AH255" s="256"/>
      <c r="AI255" s="256"/>
      <c r="AJ255" s="256"/>
      <c r="AK255" s="256"/>
      <c r="AL255" s="256"/>
      <c r="AM255" s="256"/>
      <c r="AN255" s="294"/>
      <c r="AO255" s="294"/>
      <c r="AP255" s="294"/>
      <c r="AQ255" s="256" t="str">
        <f t="shared" si="229"/>
        <v/>
      </c>
      <c r="AR255" s="256"/>
      <c r="AS255" s="256"/>
      <c r="AT255" s="256"/>
      <c r="AU255" s="256"/>
      <c r="AV255" s="256"/>
      <c r="AW255" s="256"/>
      <c r="AX255" s="256"/>
      <c r="AY255" s="294"/>
      <c r="AZ255" s="294"/>
      <c r="BA255" s="294"/>
      <c r="BB255" s="256" t="str">
        <f t="shared" si="230"/>
        <v/>
      </c>
      <c r="BC255" s="256"/>
      <c r="BD255" s="256"/>
      <c r="BE255" s="256"/>
      <c r="BF255" s="256"/>
      <c r="BG255" s="256"/>
      <c r="BH255" s="256"/>
      <c r="BI255" s="256"/>
      <c r="BJ255" s="252" t="str">
        <f t="shared" ref="BJ255" si="248">IF($AY255="","",$AN255+$AY255)</f>
        <v/>
      </c>
      <c r="BK255" s="253"/>
      <c r="BL255" s="253"/>
      <c r="BM255" s="256" t="str">
        <f t="shared" si="232"/>
        <v/>
      </c>
      <c r="BN255" s="256"/>
      <c r="BO255" s="256"/>
      <c r="BP255" s="256"/>
      <c r="BQ255" s="256"/>
      <c r="BR255" s="256"/>
      <c r="BS255" s="256"/>
      <c r="BT255" s="256"/>
      <c r="BU255" s="253" t="str">
        <f t="shared" ref="BU255" si="249">IF(R255="","",$R255-$BJ255)</f>
        <v/>
      </c>
      <c r="BV255" s="253"/>
      <c r="BW255" s="253"/>
      <c r="BX255" s="256" t="str">
        <f t="shared" ref="BX255" si="250">IF($BM255="","",$AF255-$BM255)</f>
        <v/>
      </c>
      <c r="BY255" s="256"/>
      <c r="BZ255" s="256"/>
      <c r="CA255" s="256"/>
      <c r="CB255" s="256"/>
      <c r="CC255" s="256"/>
      <c r="CD255" s="256"/>
      <c r="CE255" s="256"/>
      <c r="CF255" s="258"/>
      <c r="CG255" s="259"/>
      <c r="CH255" s="259"/>
      <c r="CI255" s="259"/>
      <c r="CJ255" s="259"/>
      <c r="CK255" s="259"/>
      <c r="CL255" s="259"/>
      <c r="CM255" s="259"/>
      <c r="CN255" s="259"/>
      <c r="CO255" s="259"/>
      <c r="CP255" s="259"/>
      <c r="CQ255" s="259"/>
      <c r="CR255" s="260"/>
    </row>
    <row r="256" spans="1:96" ht="18.75" customHeight="1" x14ac:dyDescent="0.4">
      <c r="A256" s="309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08"/>
      <c r="S256" s="308"/>
      <c r="T256" s="308"/>
      <c r="U256" s="294"/>
      <c r="V256" s="294"/>
      <c r="W256" s="294"/>
      <c r="X256" s="296"/>
      <c r="Y256" s="296"/>
      <c r="Z256" s="296"/>
      <c r="AA256" s="296"/>
      <c r="AB256" s="296"/>
      <c r="AC256" s="296"/>
      <c r="AD256" s="296"/>
      <c r="AE256" s="296"/>
      <c r="AF256" s="298"/>
      <c r="AG256" s="298"/>
      <c r="AH256" s="298"/>
      <c r="AI256" s="298"/>
      <c r="AJ256" s="298"/>
      <c r="AK256" s="298"/>
      <c r="AL256" s="298"/>
      <c r="AM256" s="298"/>
      <c r="AN256" s="294"/>
      <c r="AO256" s="294"/>
      <c r="AP256" s="294"/>
      <c r="AQ256" s="298"/>
      <c r="AR256" s="298"/>
      <c r="AS256" s="298"/>
      <c r="AT256" s="298"/>
      <c r="AU256" s="298"/>
      <c r="AV256" s="298"/>
      <c r="AW256" s="298"/>
      <c r="AX256" s="298"/>
      <c r="AY256" s="294"/>
      <c r="AZ256" s="294"/>
      <c r="BA256" s="294"/>
      <c r="BB256" s="298"/>
      <c r="BC256" s="298"/>
      <c r="BD256" s="298"/>
      <c r="BE256" s="298"/>
      <c r="BF256" s="298"/>
      <c r="BG256" s="298"/>
      <c r="BH256" s="298"/>
      <c r="BI256" s="298"/>
      <c r="BJ256" s="252"/>
      <c r="BK256" s="253"/>
      <c r="BL256" s="253"/>
      <c r="BM256" s="298"/>
      <c r="BN256" s="298"/>
      <c r="BO256" s="298"/>
      <c r="BP256" s="298"/>
      <c r="BQ256" s="298"/>
      <c r="BR256" s="298"/>
      <c r="BS256" s="298"/>
      <c r="BT256" s="298"/>
      <c r="BU256" s="253"/>
      <c r="BV256" s="253"/>
      <c r="BW256" s="253"/>
      <c r="BX256" s="298"/>
      <c r="BY256" s="298"/>
      <c r="BZ256" s="298"/>
      <c r="CA256" s="298"/>
      <c r="CB256" s="298"/>
      <c r="CC256" s="298"/>
      <c r="CD256" s="298"/>
      <c r="CE256" s="298"/>
      <c r="CF256" s="299"/>
      <c r="CG256" s="300"/>
      <c r="CH256" s="300"/>
      <c r="CI256" s="300"/>
      <c r="CJ256" s="300"/>
      <c r="CK256" s="300"/>
      <c r="CL256" s="300"/>
      <c r="CM256" s="300"/>
      <c r="CN256" s="300"/>
      <c r="CO256" s="300"/>
      <c r="CP256" s="300"/>
      <c r="CQ256" s="300"/>
      <c r="CR256" s="301"/>
    </row>
    <row r="257" spans="1:96" ht="18.75" customHeight="1" x14ac:dyDescent="0.4">
      <c r="A257" s="288"/>
      <c r="B257" s="289"/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92"/>
      <c r="S257" s="292"/>
      <c r="T257" s="292"/>
      <c r="U257" s="294"/>
      <c r="V257" s="294"/>
      <c r="W257" s="294"/>
      <c r="X257" s="296"/>
      <c r="Y257" s="296"/>
      <c r="Z257" s="296"/>
      <c r="AA257" s="296"/>
      <c r="AB257" s="296"/>
      <c r="AC257" s="296"/>
      <c r="AD257" s="296"/>
      <c r="AE257" s="296"/>
      <c r="AF257" s="256" t="str">
        <f t="shared" si="228"/>
        <v/>
      </c>
      <c r="AG257" s="256"/>
      <c r="AH257" s="256"/>
      <c r="AI257" s="256"/>
      <c r="AJ257" s="256"/>
      <c r="AK257" s="256"/>
      <c r="AL257" s="256"/>
      <c r="AM257" s="256"/>
      <c r="AN257" s="294"/>
      <c r="AO257" s="294"/>
      <c r="AP257" s="294"/>
      <c r="AQ257" s="256" t="str">
        <f t="shared" si="229"/>
        <v/>
      </c>
      <c r="AR257" s="256"/>
      <c r="AS257" s="256"/>
      <c r="AT257" s="256"/>
      <c r="AU257" s="256"/>
      <c r="AV257" s="256"/>
      <c r="AW257" s="256"/>
      <c r="AX257" s="256"/>
      <c r="AY257" s="294"/>
      <c r="AZ257" s="294"/>
      <c r="BA257" s="294"/>
      <c r="BB257" s="256" t="str">
        <f t="shared" si="230"/>
        <v/>
      </c>
      <c r="BC257" s="256"/>
      <c r="BD257" s="256"/>
      <c r="BE257" s="256"/>
      <c r="BF257" s="256"/>
      <c r="BG257" s="256"/>
      <c r="BH257" s="256"/>
      <c r="BI257" s="256"/>
      <c r="BJ257" s="252" t="str">
        <f t="shared" ref="BJ257" si="251">IF($AY257="","",$AN257+$AY257)</f>
        <v/>
      </c>
      <c r="BK257" s="253"/>
      <c r="BL257" s="253"/>
      <c r="BM257" s="256" t="str">
        <f t="shared" si="232"/>
        <v/>
      </c>
      <c r="BN257" s="256"/>
      <c r="BO257" s="256"/>
      <c r="BP257" s="256"/>
      <c r="BQ257" s="256"/>
      <c r="BR257" s="256"/>
      <c r="BS257" s="256"/>
      <c r="BT257" s="256"/>
      <c r="BU257" s="253" t="str">
        <f t="shared" ref="BU257" si="252">IF(R257="","",$R257-$BJ257)</f>
        <v/>
      </c>
      <c r="BV257" s="253"/>
      <c r="BW257" s="253"/>
      <c r="BX257" s="256" t="str">
        <f t="shared" ref="BX257" si="253">IF($BM257="","",$AF257-$BM257)</f>
        <v/>
      </c>
      <c r="BY257" s="256"/>
      <c r="BZ257" s="256"/>
      <c r="CA257" s="256"/>
      <c r="CB257" s="256"/>
      <c r="CC257" s="256"/>
      <c r="CD257" s="256"/>
      <c r="CE257" s="256"/>
      <c r="CF257" s="258"/>
      <c r="CG257" s="259"/>
      <c r="CH257" s="259"/>
      <c r="CI257" s="259"/>
      <c r="CJ257" s="259"/>
      <c r="CK257" s="259"/>
      <c r="CL257" s="259"/>
      <c r="CM257" s="259"/>
      <c r="CN257" s="259"/>
      <c r="CO257" s="259"/>
      <c r="CP257" s="259"/>
      <c r="CQ257" s="259"/>
      <c r="CR257" s="260"/>
    </row>
    <row r="258" spans="1:96" ht="18.75" customHeight="1" x14ac:dyDescent="0.4">
      <c r="A258" s="309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08"/>
      <c r="S258" s="308"/>
      <c r="T258" s="308"/>
      <c r="U258" s="294"/>
      <c r="V258" s="294"/>
      <c r="W258" s="294"/>
      <c r="X258" s="296"/>
      <c r="Y258" s="296"/>
      <c r="Z258" s="296"/>
      <c r="AA258" s="296"/>
      <c r="AB258" s="296"/>
      <c r="AC258" s="296"/>
      <c r="AD258" s="296"/>
      <c r="AE258" s="296"/>
      <c r="AF258" s="298"/>
      <c r="AG258" s="298"/>
      <c r="AH258" s="298"/>
      <c r="AI258" s="298"/>
      <c r="AJ258" s="298"/>
      <c r="AK258" s="298"/>
      <c r="AL258" s="298"/>
      <c r="AM258" s="298"/>
      <c r="AN258" s="294"/>
      <c r="AO258" s="294"/>
      <c r="AP258" s="294"/>
      <c r="AQ258" s="298"/>
      <c r="AR258" s="298"/>
      <c r="AS258" s="298"/>
      <c r="AT258" s="298"/>
      <c r="AU258" s="298"/>
      <c r="AV258" s="298"/>
      <c r="AW258" s="298"/>
      <c r="AX258" s="298"/>
      <c r="AY258" s="294"/>
      <c r="AZ258" s="294"/>
      <c r="BA258" s="294"/>
      <c r="BB258" s="298"/>
      <c r="BC258" s="298"/>
      <c r="BD258" s="298"/>
      <c r="BE258" s="298"/>
      <c r="BF258" s="298"/>
      <c r="BG258" s="298"/>
      <c r="BH258" s="298"/>
      <c r="BI258" s="298"/>
      <c r="BJ258" s="252"/>
      <c r="BK258" s="253"/>
      <c r="BL258" s="253"/>
      <c r="BM258" s="298"/>
      <c r="BN258" s="298"/>
      <c r="BO258" s="298"/>
      <c r="BP258" s="298"/>
      <c r="BQ258" s="298"/>
      <c r="BR258" s="298"/>
      <c r="BS258" s="298"/>
      <c r="BT258" s="298"/>
      <c r="BU258" s="253"/>
      <c r="BV258" s="253"/>
      <c r="BW258" s="253"/>
      <c r="BX258" s="298"/>
      <c r="BY258" s="298"/>
      <c r="BZ258" s="298"/>
      <c r="CA258" s="298"/>
      <c r="CB258" s="298"/>
      <c r="CC258" s="298"/>
      <c r="CD258" s="298"/>
      <c r="CE258" s="298"/>
      <c r="CF258" s="299"/>
      <c r="CG258" s="300"/>
      <c r="CH258" s="300"/>
      <c r="CI258" s="300"/>
      <c r="CJ258" s="300"/>
      <c r="CK258" s="300"/>
      <c r="CL258" s="300"/>
      <c r="CM258" s="300"/>
      <c r="CN258" s="300"/>
      <c r="CO258" s="300"/>
      <c r="CP258" s="300"/>
      <c r="CQ258" s="300"/>
      <c r="CR258" s="301"/>
    </row>
    <row r="259" spans="1:96" ht="18.75" customHeight="1" x14ac:dyDescent="0.4">
      <c r="A259" s="309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08"/>
      <c r="S259" s="308"/>
      <c r="T259" s="308"/>
      <c r="U259" s="294"/>
      <c r="V259" s="294"/>
      <c r="W259" s="294"/>
      <c r="X259" s="296"/>
      <c r="Y259" s="296"/>
      <c r="Z259" s="296"/>
      <c r="AA259" s="296"/>
      <c r="AB259" s="296"/>
      <c r="AC259" s="296"/>
      <c r="AD259" s="296"/>
      <c r="AE259" s="296"/>
      <c r="AF259" s="256" t="str">
        <f t="shared" si="228"/>
        <v/>
      </c>
      <c r="AG259" s="256"/>
      <c r="AH259" s="256"/>
      <c r="AI259" s="256"/>
      <c r="AJ259" s="256"/>
      <c r="AK259" s="256"/>
      <c r="AL259" s="256"/>
      <c r="AM259" s="256"/>
      <c r="AN259" s="294"/>
      <c r="AO259" s="294"/>
      <c r="AP259" s="294"/>
      <c r="AQ259" s="256" t="str">
        <f t="shared" si="229"/>
        <v/>
      </c>
      <c r="AR259" s="256"/>
      <c r="AS259" s="256"/>
      <c r="AT259" s="256"/>
      <c r="AU259" s="256"/>
      <c r="AV259" s="256"/>
      <c r="AW259" s="256"/>
      <c r="AX259" s="256"/>
      <c r="AY259" s="294"/>
      <c r="AZ259" s="294"/>
      <c r="BA259" s="294"/>
      <c r="BB259" s="256" t="str">
        <f t="shared" si="230"/>
        <v/>
      </c>
      <c r="BC259" s="256"/>
      <c r="BD259" s="256"/>
      <c r="BE259" s="256"/>
      <c r="BF259" s="256"/>
      <c r="BG259" s="256"/>
      <c r="BH259" s="256"/>
      <c r="BI259" s="256"/>
      <c r="BJ259" s="252" t="str">
        <f t="shared" ref="BJ259" si="254">IF($AY259="","",$AN259+$AY259)</f>
        <v/>
      </c>
      <c r="BK259" s="253"/>
      <c r="BL259" s="253"/>
      <c r="BM259" s="256" t="str">
        <f t="shared" si="232"/>
        <v/>
      </c>
      <c r="BN259" s="256"/>
      <c r="BO259" s="256"/>
      <c r="BP259" s="256"/>
      <c r="BQ259" s="256"/>
      <c r="BR259" s="256"/>
      <c r="BS259" s="256"/>
      <c r="BT259" s="256"/>
      <c r="BU259" s="253" t="str">
        <f t="shared" ref="BU259" si="255">IF(R259="","",$R259-$BJ259)</f>
        <v/>
      </c>
      <c r="BV259" s="253"/>
      <c r="BW259" s="253"/>
      <c r="BX259" s="256" t="str">
        <f t="shared" ref="BX259" si="256">IF($BM259="","",$AF259-$BM259)</f>
        <v/>
      </c>
      <c r="BY259" s="256"/>
      <c r="BZ259" s="256"/>
      <c r="CA259" s="256"/>
      <c r="CB259" s="256"/>
      <c r="CC259" s="256"/>
      <c r="CD259" s="256"/>
      <c r="CE259" s="256"/>
      <c r="CF259" s="258"/>
      <c r="CG259" s="259"/>
      <c r="CH259" s="259"/>
      <c r="CI259" s="259"/>
      <c r="CJ259" s="259"/>
      <c r="CK259" s="259"/>
      <c r="CL259" s="259"/>
      <c r="CM259" s="259"/>
      <c r="CN259" s="259"/>
      <c r="CO259" s="259"/>
      <c r="CP259" s="259"/>
      <c r="CQ259" s="259"/>
      <c r="CR259" s="260"/>
    </row>
    <row r="260" spans="1:96" ht="18.75" customHeight="1" x14ac:dyDescent="0.4">
      <c r="A260" s="309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08"/>
      <c r="S260" s="308"/>
      <c r="T260" s="308"/>
      <c r="U260" s="294"/>
      <c r="V260" s="294"/>
      <c r="W260" s="294"/>
      <c r="X260" s="296"/>
      <c r="Y260" s="296"/>
      <c r="Z260" s="296"/>
      <c r="AA260" s="296"/>
      <c r="AB260" s="296"/>
      <c r="AC260" s="296"/>
      <c r="AD260" s="296"/>
      <c r="AE260" s="296"/>
      <c r="AF260" s="298"/>
      <c r="AG260" s="298"/>
      <c r="AH260" s="298"/>
      <c r="AI260" s="298"/>
      <c r="AJ260" s="298"/>
      <c r="AK260" s="298"/>
      <c r="AL260" s="298"/>
      <c r="AM260" s="298"/>
      <c r="AN260" s="294"/>
      <c r="AO260" s="294"/>
      <c r="AP260" s="294"/>
      <c r="AQ260" s="298"/>
      <c r="AR260" s="298"/>
      <c r="AS260" s="298"/>
      <c r="AT260" s="298"/>
      <c r="AU260" s="298"/>
      <c r="AV260" s="298"/>
      <c r="AW260" s="298"/>
      <c r="AX260" s="298"/>
      <c r="AY260" s="294"/>
      <c r="AZ260" s="294"/>
      <c r="BA260" s="294"/>
      <c r="BB260" s="298"/>
      <c r="BC260" s="298"/>
      <c r="BD260" s="298"/>
      <c r="BE260" s="298"/>
      <c r="BF260" s="298"/>
      <c r="BG260" s="298"/>
      <c r="BH260" s="298"/>
      <c r="BI260" s="298"/>
      <c r="BJ260" s="252"/>
      <c r="BK260" s="253"/>
      <c r="BL260" s="253"/>
      <c r="BM260" s="298"/>
      <c r="BN260" s="298"/>
      <c r="BO260" s="298"/>
      <c r="BP260" s="298"/>
      <c r="BQ260" s="298"/>
      <c r="BR260" s="298"/>
      <c r="BS260" s="298"/>
      <c r="BT260" s="298"/>
      <c r="BU260" s="253"/>
      <c r="BV260" s="253"/>
      <c r="BW260" s="253"/>
      <c r="BX260" s="298"/>
      <c r="BY260" s="298"/>
      <c r="BZ260" s="298"/>
      <c r="CA260" s="298"/>
      <c r="CB260" s="298"/>
      <c r="CC260" s="298"/>
      <c r="CD260" s="298"/>
      <c r="CE260" s="298"/>
      <c r="CF260" s="299"/>
      <c r="CG260" s="300"/>
      <c r="CH260" s="300"/>
      <c r="CI260" s="300"/>
      <c r="CJ260" s="300"/>
      <c r="CK260" s="300"/>
      <c r="CL260" s="300"/>
      <c r="CM260" s="300"/>
      <c r="CN260" s="300"/>
      <c r="CO260" s="300"/>
      <c r="CP260" s="300"/>
      <c r="CQ260" s="300"/>
      <c r="CR260" s="301"/>
    </row>
    <row r="261" spans="1:96" ht="18.75" customHeight="1" x14ac:dyDescent="0.4">
      <c r="A261" s="302"/>
      <c r="B261" s="303"/>
      <c r="C261" s="303"/>
      <c r="D261" s="303"/>
      <c r="E261" s="303"/>
      <c r="F261" s="303"/>
      <c r="G261" s="303"/>
      <c r="H261" s="303"/>
      <c r="I261" s="303"/>
      <c r="J261" s="303"/>
      <c r="K261" s="303"/>
      <c r="L261" s="303"/>
      <c r="M261" s="303"/>
      <c r="N261" s="303"/>
      <c r="O261" s="303"/>
      <c r="P261" s="303"/>
      <c r="Q261" s="304"/>
      <c r="R261" s="308"/>
      <c r="S261" s="308"/>
      <c r="T261" s="308"/>
      <c r="U261" s="294"/>
      <c r="V261" s="294"/>
      <c r="W261" s="294"/>
      <c r="X261" s="296"/>
      <c r="Y261" s="296"/>
      <c r="Z261" s="296"/>
      <c r="AA261" s="296"/>
      <c r="AB261" s="296"/>
      <c r="AC261" s="296"/>
      <c r="AD261" s="296"/>
      <c r="AE261" s="296"/>
      <c r="AF261" s="256" t="str">
        <f t="shared" si="228"/>
        <v/>
      </c>
      <c r="AG261" s="256"/>
      <c r="AH261" s="256"/>
      <c r="AI261" s="256"/>
      <c r="AJ261" s="256"/>
      <c r="AK261" s="256"/>
      <c r="AL261" s="256"/>
      <c r="AM261" s="256"/>
      <c r="AN261" s="294"/>
      <c r="AO261" s="294"/>
      <c r="AP261" s="294"/>
      <c r="AQ261" s="256" t="str">
        <f t="shared" si="229"/>
        <v/>
      </c>
      <c r="AR261" s="256"/>
      <c r="AS261" s="256"/>
      <c r="AT261" s="256"/>
      <c r="AU261" s="256"/>
      <c r="AV261" s="256"/>
      <c r="AW261" s="256"/>
      <c r="AX261" s="256"/>
      <c r="AY261" s="294"/>
      <c r="AZ261" s="294"/>
      <c r="BA261" s="294"/>
      <c r="BB261" s="256" t="str">
        <f t="shared" si="230"/>
        <v/>
      </c>
      <c r="BC261" s="256"/>
      <c r="BD261" s="256"/>
      <c r="BE261" s="256"/>
      <c r="BF261" s="256"/>
      <c r="BG261" s="256"/>
      <c r="BH261" s="256"/>
      <c r="BI261" s="256"/>
      <c r="BJ261" s="252" t="str">
        <f t="shared" ref="BJ261:BJ263" si="257">IF($AY261="","",$AN261+$AY261)</f>
        <v/>
      </c>
      <c r="BK261" s="253"/>
      <c r="BL261" s="253"/>
      <c r="BM261" s="256" t="str">
        <f t="shared" si="232"/>
        <v/>
      </c>
      <c r="BN261" s="256"/>
      <c r="BO261" s="256"/>
      <c r="BP261" s="256"/>
      <c r="BQ261" s="256"/>
      <c r="BR261" s="256"/>
      <c r="BS261" s="256"/>
      <c r="BT261" s="256"/>
      <c r="BU261" s="253" t="str">
        <f t="shared" ref="BU261" si="258">IF(R261="","",$R261-$BJ261)</f>
        <v/>
      </c>
      <c r="BV261" s="253"/>
      <c r="BW261" s="253"/>
      <c r="BX261" s="256" t="str">
        <f t="shared" ref="BX261" si="259">IF($BM261="","",$AF261-$BM261)</f>
        <v/>
      </c>
      <c r="BY261" s="256"/>
      <c r="BZ261" s="256"/>
      <c r="CA261" s="256"/>
      <c r="CB261" s="256"/>
      <c r="CC261" s="256"/>
      <c r="CD261" s="256"/>
      <c r="CE261" s="256"/>
      <c r="CF261" s="258"/>
      <c r="CG261" s="259"/>
      <c r="CH261" s="259"/>
      <c r="CI261" s="259"/>
      <c r="CJ261" s="259"/>
      <c r="CK261" s="259"/>
      <c r="CL261" s="259"/>
      <c r="CM261" s="259"/>
      <c r="CN261" s="259"/>
      <c r="CO261" s="259"/>
      <c r="CP261" s="259"/>
      <c r="CQ261" s="259"/>
      <c r="CR261" s="260"/>
    </row>
    <row r="262" spans="1:96" ht="18.75" customHeight="1" x14ac:dyDescent="0.4">
      <c r="A262" s="305"/>
      <c r="B262" s="306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7"/>
      <c r="R262" s="308"/>
      <c r="S262" s="308"/>
      <c r="T262" s="308"/>
      <c r="U262" s="294"/>
      <c r="V262" s="294"/>
      <c r="W262" s="294"/>
      <c r="X262" s="296"/>
      <c r="Y262" s="296"/>
      <c r="Z262" s="296"/>
      <c r="AA262" s="296"/>
      <c r="AB262" s="296"/>
      <c r="AC262" s="296"/>
      <c r="AD262" s="296"/>
      <c r="AE262" s="296"/>
      <c r="AF262" s="298"/>
      <c r="AG262" s="298"/>
      <c r="AH262" s="298"/>
      <c r="AI262" s="298"/>
      <c r="AJ262" s="298"/>
      <c r="AK262" s="298"/>
      <c r="AL262" s="298"/>
      <c r="AM262" s="298"/>
      <c r="AN262" s="294"/>
      <c r="AO262" s="294"/>
      <c r="AP262" s="294"/>
      <c r="AQ262" s="298"/>
      <c r="AR262" s="298"/>
      <c r="AS262" s="298"/>
      <c r="AT262" s="298"/>
      <c r="AU262" s="298"/>
      <c r="AV262" s="298"/>
      <c r="AW262" s="298"/>
      <c r="AX262" s="298"/>
      <c r="AY262" s="294"/>
      <c r="AZ262" s="294"/>
      <c r="BA262" s="294"/>
      <c r="BB262" s="298"/>
      <c r="BC262" s="298"/>
      <c r="BD262" s="298"/>
      <c r="BE262" s="298"/>
      <c r="BF262" s="298"/>
      <c r="BG262" s="298"/>
      <c r="BH262" s="298"/>
      <c r="BI262" s="298"/>
      <c r="BJ262" s="252"/>
      <c r="BK262" s="253"/>
      <c r="BL262" s="253"/>
      <c r="BM262" s="298"/>
      <c r="BN262" s="298"/>
      <c r="BO262" s="298"/>
      <c r="BP262" s="298"/>
      <c r="BQ262" s="298"/>
      <c r="BR262" s="298"/>
      <c r="BS262" s="298"/>
      <c r="BT262" s="298"/>
      <c r="BU262" s="253"/>
      <c r="BV262" s="253"/>
      <c r="BW262" s="253"/>
      <c r="BX262" s="298"/>
      <c r="BY262" s="298"/>
      <c r="BZ262" s="298"/>
      <c r="CA262" s="298"/>
      <c r="CB262" s="298"/>
      <c r="CC262" s="298"/>
      <c r="CD262" s="298"/>
      <c r="CE262" s="298"/>
      <c r="CF262" s="299"/>
      <c r="CG262" s="300"/>
      <c r="CH262" s="300"/>
      <c r="CI262" s="300"/>
      <c r="CJ262" s="300"/>
      <c r="CK262" s="300"/>
      <c r="CL262" s="300"/>
      <c r="CM262" s="300"/>
      <c r="CN262" s="300"/>
      <c r="CO262" s="300"/>
      <c r="CP262" s="300"/>
      <c r="CQ262" s="300"/>
      <c r="CR262" s="301"/>
    </row>
    <row r="263" spans="1:96" ht="18.75" customHeight="1" x14ac:dyDescent="0.4">
      <c r="A263" s="302"/>
      <c r="B263" s="303"/>
      <c r="C263" s="303"/>
      <c r="D263" s="303"/>
      <c r="E263" s="303"/>
      <c r="F263" s="303"/>
      <c r="G263" s="303"/>
      <c r="H263" s="303"/>
      <c r="I263" s="303"/>
      <c r="J263" s="303"/>
      <c r="K263" s="303"/>
      <c r="L263" s="303"/>
      <c r="M263" s="303"/>
      <c r="N263" s="303"/>
      <c r="O263" s="303"/>
      <c r="P263" s="303"/>
      <c r="Q263" s="304"/>
      <c r="R263" s="308"/>
      <c r="S263" s="308"/>
      <c r="T263" s="308"/>
      <c r="U263" s="294"/>
      <c r="V263" s="294"/>
      <c r="W263" s="294"/>
      <c r="X263" s="296"/>
      <c r="Y263" s="296"/>
      <c r="Z263" s="296"/>
      <c r="AA263" s="296"/>
      <c r="AB263" s="296"/>
      <c r="AC263" s="296"/>
      <c r="AD263" s="296"/>
      <c r="AE263" s="296"/>
      <c r="AF263" s="256" t="str">
        <f t="shared" si="228"/>
        <v/>
      </c>
      <c r="AG263" s="256"/>
      <c r="AH263" s="256"/>
      <c r="AI263" s="256"/>
      <c r="AJ263" s="256"/>
      <c r="AK263" s="256"/>
      <c r="AL263" s="256"/>
      <c r="AM263" s="256"/>
      <c r="AN263" s="294"/>
      <c r="AO263" s="294"/>
      <c r="AP263" s="294"/>
      <c r="AQ263" s="256" t="str">
        <f t="shared" si="229"/>
        <v/>
      </c>
      <c r="AR263" s="256"/>
      <c r="AS263" s="256"/>
      <c r="AT263" s="256"/>
      <c r="AU263" s="256"/>
      <c r="AV263" s="256"/>
      <c r="AW263" s="256"/>
      <c r="AX263" s="256"/>
      <c r="AY263" s="294"/>
      <c r="AZ263" s="294"/>
      <c r="BA263" s="294"/>
      <c r="BB263" s="256" t="str">
        <f t="shared" si="230"/>
        <v/>
      </c>
      <c r="BC263" s="256"/>
      <c r="BD263" s="256"/>
      <c r="BE263" s="256"/>
      <c r="BF263" s="256"/>
      <c r="BG263" s="256"/>
      <c r="BH263" s="256"/>
      <c r="BI263" s="256"/>
      <c r="BJ263" s="252" t="str">
        <f t="shared" si="257"/>
        <v/>
      </c>
      <c r="BK263" s="253"/>
      <c r="BL263" s="253"/>
      <c r="BM263" s="256" t="str">
        <f t="shared" si="232"/>
        <v/>
      </c>
      <c r="BN263" s="256"/>
      <c r="BO263" s="256"/>
      <c r="BP263" s="256"/>
      <c r="BQ263" s="256"/>
      <c r="BR263" s="256"/>
      <c r="BS263" s="256"/>
      <c r="BT263" s="256"/>
      <c r="BU263" s="253" t="str">
        <f t="shared" ref="BU263" si="260">IF(R263="","",$R263-$BJ263)</f>
        <v/>
      </c>
      <c r="BV263" s="253"/>
      <c r="BW263" s="253"/>
      <c r="BX263" s="256" t="str">
        <f t="shared" ref="BX263" si="261">IF($BM263="","",$AF263-$BM263)</f>
        <v/>
      </c>
      <c r="BY263" s="256"/>
      <c r="BZ263" s="256"/>
      <c r="CA263" s="256"/>
      <c r="CB263" s="256"/>
      <c r="CC263" s="256"/>
      <c r="CD263" s="256"/>
      <c r="CE263" s="256"/>
      <c r="CF263" s="258"/>
      <c r="CG263" s="259"/>
      <c r="CH263" s="259"/>
      <c r="CI263" s="259"/>
      <c r="CJ263" s="259"/>
      <c r="CK263" s="259"/>
      <c r="CL263" s="259"/>
      <c r="CM263" s="259"/>
      <c r="CN263" s="259"/>
      <c r="CO263" s="259"/>
      <c r="CP263" s="259"/>
      <c r="CQ263" s="259"/>
      <c r="CR263" s="260"/>
    </row>
    <row r="264" spans="1:96" ht="18.75" customHeight="1" x14ac:dyDescent="0.4">
      <c r="A264" s="305"/>
      <c r="B264" s="306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7"/>
      <c r="R264" s="308"/>
      <c r="S264" s="308"/>
      <c r="T264" s="308"/>
      <c r="U264" s="294"/>
      <c r="V264" s="294"/>
      <c r="W264" s="294"/>
      <c r="X264" s="296"/>
      <c r="Y264" s="296"/>
      <c r="Z264" s="296"/>
      <c r="AA264" s="296"/>
      <c r="AB264" s="296"/>
      <c r="AC264" s="296"/>
      <c r="AD264" s="296"/>
      <c r="AE264" s="296"/>
      <c r="AF264" s="298"/>
      <c r="AG264" s="298"/>
      <c r="AH264" s="298"/>
      <c r="AI264" s="298"/>
      <c r="AJ264" s="298"/>
      <c r="AK264" s="298"/>
      <c r="AL264" s="298"/>
      <c r="AM264" s="298"/>
      <c r="AN264" s="294"/>
      <c r="AO264" s="294"/>
      <c r="AP264" s="294"/>
      <c r="AQ264" s="298"/>
      <c r="AR264" s="298"/>
      <c r="AS264" s="298"/>
      <c r="AT264" s="298"/>
      <c r="AU264" s="298"/>
      <c r="AV264" s="298"/>
      <c r="AW264" s="298"/>
      <c r="AX264" s="298"/>
      <c r="AY264" s="294"/>
      <c r="AZ264" s="294"/>
      <c r="BA264" s="294"/>
      <c r="BB264" s="298"/>
      <c r="BC264" s="298"/>
      <c r="BD264" s="298"/>
      <c r="BE264" s="298"/>
      <c r="BF264" s="298"/>
      <c r="BG264" s="298"/>
      <c r="BH264" s="298"/>
      <c r="BI264" s="298"/>
      <c r="BJ264" s="252"/>
      <c r="BK264" s="253"/>
      <c r="BL264" s="253"/>
      <c r="BM264" s="298"/>
      <c r="BN264" s="298"/>
      <c r="BO264" s="298"/>
      <c r="BP264" s="298"/>
      <c r="BQ264" s="298"/>
      <c r="BR264" s="298"/>
      <c r="BS264" s="298"/>
      <c r="BT264" s="298"/>
      <c r="BU264" s="253"/>
      <c r="BV264" s="253"/>
      <c r="BW264" s="253"/>
      <c r="BX264" s="298"/>
      <c r="BY264" s="298"/>
      <c r="BZ264" s="298"/>
      <c r="CA264" s="298"/>
      <c r="CB264" s="298"/>
      <c r="CC264" s="298"/>
      <c r="CD264" s="298"/>
      <c r="CE264" s="298"/>
      <c r="CF264" s="299"/>
      <c r="CG264" s="300"/>
      <c r="CH264" s="300"/>
      <c r="CI264" s="300"/>
      <c r="CJ264" s="300"/>
      <c r="CK264" s="300"/>
      <c r="CL264" s="300"/>
      <c r="CM264" s="300"/>
      <c r="CN264" s="300"/>
      <c r="CO264" s="300"/>
      <c r="CP264" s="300"/>
      <c r="CQ264" s="300"/>
      <c r="CR264" s="301"/>
    </row>
    <row r="265" spans="1:96" ht="18.75" customHeight="1" x14ac:dyDescent="0.4">
      <c r="A265" s="302"/>
      <c r="B265" s="303"/>
      <c r="C265" s="303"/>
      <c r="D265" s="303"/>
      <c r="E265" s="303"/>
      <c r="F265" s="303"/>
      <c r="G265" s="303"/>
      <c r="H265" s="303"/>
      <c r="I265" s="303"/>
      <c r="J265" s="303"/>
      <c r="K265" s="303"/>
      <c r="L265" s="303"/>
      <c r="M265" s="303"/>
      <c r="N265" s="303"/>
      <c r="O265" s="303"/>
      <c r="P265" s="303"/>
      <c r="Q265" s="304"/>
      <c r="R265" s="308"/>
      <c r="S265" s="308"/>
      <c r="T265" s="308"/>
      <c r="U265" s="294"/>
      <c r="V265" s="294"/>
      <c r="W265" s="294"/>
      <c r="X265" s="296"/>
      <c r="Y265" s="296"/>
      <c r="Z265" s="296"/>
      <c r="AA265" s="296"/>
      <c r="AB265" s="296"/>
      <c r="AC265" s="296"/>
      <c r="AD265" s="296"/>
      <c r="AE265" s="296"/>
      <c r="AF265" s="256" t="str">
        <f t="shared" si="228"/>
        <v/>
      </c>
      <c r="AG265" s="256"/>
      <c r="AH265" s="256"/>
      <c r="AI265" s="256"/>
      <c r="AJ265" s="256"/>
      <c r="AK265" s="256"/>
      <c r="AL265" s="256"/>
      <c r="AM265" s="256"/>
      <c r="AN265" s="294"/>
      <c r="AO265" s="294"/>
      <c r="AP265" s="294"/>
      <c r="AQ265" s="256" t="str">
        <f t="shared" si="229"/>
        <v/>
      </c>
      <c r="AR265" s="256"/>
      <c r="AS265" s="256"/>
      <c r="AT265" s="256"/>
      <c r="AU265" s="256"/>
      <c r="AV265" s="256"/>
      <c r="AW265" s="256"/>
      <c r="AX265" s="256"/>
      <c r="AY265" s="294"/>
      <c r="AZ265" s="294"/>
      <c r="BA265" s="294"/>
      <c r="BB265" s="256" t="str">
        <f t="shared" si="230"/>
        <v/>
      </c>
      <c r="BC265" s="256"/>
      <c r="BD265" s="256"/>
      <c r="BE265" s="256"/>
      <c r="BF265" s="256"/>
      <c r="BG265" s="256"/>
      <c r="BH265" s="256"/>
      <c r="BI265" s="256"/>
      <c r="BJ265" s="252" t="str">
        <f t="shared" ref="BJ265" si="262">IF($AY265="","",$AN265+$AY265)</f>
        <v/>
      </c>
      <c r="BK265" s="253"/>
      <c r="BL265" s="253"/>
      <c r="BM265" s="256" t="str">
        <f t="shared" si="232"/>
        <v/>
      </c>
      <c r="BN265" s="256"/>
      <c r="BO265" s="256"/>
      <c r="BP265" s="256"/>
      <c r="BQ265" s="256"/>
      <c r="BR265" s="256"/>
      <c r="BS265" s="256"/>
      <c r="BT265" s="256"/>
      <c r="BU265" s="253" t="str">
        <f t="shared" ref="BU265" si="263">IF(R265="","",$R265-$BJ265)</f>
        <v/>
      </c>
      <c r="BV265" s="253"/>
      <c r="BW265" s="253"/>
      <c r="BX265" s="256" t="str">
        <f t="shared" ref="BX265" si="264">IF($BM265="","",$AF265-$BM265)</f>
        <v/>
      </c>
      <c r="BY265" s="256"/>
      <c r="BZ265" s="256"/>
      <c r="CA265" s="256"/>
      <c r="CB265" s="256"/>
      <c r="CC265" s="256"/>
      <c r="CD265" s="256"/>
      <c r="CE265" s="256"/>
      <c r="CF265" s="258"/>
      <c r="CG265" s="259"/>
      <c r="CH265" s="259"/>
      <c r="CI265" s="259"/>
      <c r="CJ265" s="259"/>
      <c r="CK265" s="259"/>
      <c r="CL265" s="259"/>
      <c r="CM265" s="259"/>
      <c r="CN265" s="259"/>
      <c r="CO265" s="259"/>
      <c r="CP265" s="259"/>
      <c r="CQ265" s="259"/>
      <c r="CR265" s="260"/>
    </row>
    <row r="266" spans="1:96" ht="18.75" customHeight="1" x14ac:dyDescent="0.4">
      <c r="A266" s="305"/>
      <c r="B266" s="306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7"/>
      <c r="R266" s="308"/>
      <c r="S266" s="308"/>
      <c r="T266" s="308"/>
      <c r="U266" s="294"/>
      <c r="V266" s="294"/>
      <c r="W266" s="294"/>
      <c r="X266" s="296"/>
      <c r="Y266" s="296"/>
      <c r="Z266" s="296"/>
      <c r="AA266" s="296"/>
      <c r="AB266" s="296"/>
      <c r="AC266" s="296"/>
      <c r="AD266" s="296"/>
      <c r="AE266" s="296"/>
      <c r="AF266" s="298"/>
      <c r="AG266" s="298"/>
      <c r="AH266" s="298"/>
      <c r="AI266" s="298"/>
      <c r="AJ266" s="298"/>
      <c r="AK266" s="298"/>
      <c r="AL266" s="298"/>
      <c r="AM266" s="298"/>
      <c r="AN266" s="294"/>
      <c r="AO266" s="294"/>
      <c r="AP266" s="294"/>
      <c r="AQ266" s="298"/>
      <c r="AR266" s="298"/>
      <c r="AS266" s="298"/>
      <c r="AT266" s="298"/>
      <c r="AU266" s="298"/>
      <c r="AV266" s="298"/>
      <c r="AW266" s="298"/>
      <c r="AX266" s="298"/>
      <c r="AY266" s="294"/>
      <c r="AZ266" s="294"/>
      <c r="BA266" s="294"/>
      <c r="BB266" s="298"/>
      <c r="BC266" s="298"/>
      <c r="BD266" s="298"/>
      <c r="BE266" s="298"/>
      <c r="BF266" s="298"/>
      <c r="BG266" s="298"/>
      <c r="BH266" s="298"/>
      <c r="BI266" s="298"/>
      <c r="BJ266" s="252"/>
      <c r="BK266" s="253"/>
      <c r="BL266" s="253"/>
      <c r="BM266" s="298"/>
      <c r="BN266" s="298"/>
      <c r="BO266" s="298"/>
      <c r="BP266" s="298"/>
      <c r="BQ266" s="298"/>
      <c r="BR266" s="298"/>
      <c r="BS266" s="298"/>
      <c r="BT266" s="298"/>
      <c r="BU266" s="253"/>
      <c r="BV266" s="253"/>
      <c r="BW266" s="253"/>
      <c r="BX266" s="298"/>
      <c r="BY266" s="298"/>
      <c r="BZ266" s="298"/>
      <c r="CA266" s="298"/>
      <c r="CB266" s="298"/>
      <c r="CC266" s="298"/>
      <c r="CD266" s="298"/>
      <c r="CE266" s="298"/>
      <c r="CF266" s="299"/>
      <c r="CG266" s="300"/>
      <c r="CH266" s="300"/>
      <c r="CI266" s="300"/>
      <c r="CJ266" s="300"/>
      <c r="CK266" s="300"/>
      <c r="CL266" s="300"/>
      <c r="CM266" s="300"/>
      <c r="CN266" s="300"/>
      <c r="CO266" s="300"/>
      <c r="CP266" s="300"/>
      <c r="CQ266" s="300"/>
      <c r="CR266" s="301"/>
    </row>
    <row r="267" spans="1:96" ht="18.75" customHeight="1" x14ac:dyDescent="0.4">
      <c r="A267" s="288"/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92"/>
      <c r="S267" s="292"/>
      <c r="T267" s="292"/>
      <c r="U267" s="294"/>
      <c r="V267" s="294"/>
      <c r="W267" s="294"/>
      <c r="X267" s="296"/>
      <c r="Y267" s="296"/>
      <c r="Z267" s="296"/>
      <c r="AA267" s="296"/>
      <c r="AB267" s="296"/>
      <c r="AC267" s="296"/>
      <c r="AD267" s="296"/>
      <c r="AE267" s="296"/>
      <c r="AF267" s="256" t="str">
        <f t="shared" si="228"/>
        <v/>
      </c>
      <c r="AG267" s="256"/>
      <c r="AH267" s="256"/>
      <c r="AI267" s="256"/>
      <c r="AJ267" s="256"/>
      <c r="AK267" s="256"/>
      <c r="AL267" s="256"/>
      <c r="AM267" s="256"/>
      <c r="AN267" s="294"/>
      <c r="AO267" s="294"/>
      <c r="AP267" s="294"/>
      <c r="AQ267" s="256" t="str">
        <f t="shared" si="229"/>
        <v/>
      </c>
      <c r="AR267" s="256"/>
      <c r="AS267" s="256"/>
      <c r="AT267" s="256"/>
      <c r="AU267" s="256"/>
      <c r="AV267" s="256"/>
      <c r="AW267" s="256"/>
      <c r="AX267" s="256"/>
      <c r="AY267" s="294"/>
      <c r="AZ267" s="294"/>
      <c r="BA267" s="294"/>
      <c r="BB267" s="256" t="str">
        <f t="shared" si="230"/>
        <v/>
      </c>
      <c r="BC267" s="256"/>
      <c r="BD267" s="256"/>
      <c r="BE267" s="256"/>
      <c r="BF267" s="256"/>
      <c r="BG267" s="256"/>
      <c r="BH267" s="256"/>
      <c r="BI267" s="256"/>
      <c r="BJ267" s="252" t="str">
        <f t="shared" ref="BJ267" si="265">IF($AY267="","",$AN267+$AY267)</f>
        <v/>
      </c>
      <c r="BK267" s="253"/>
      <c r="BL267" s="253"/>
      <c r="BM267" s="256" t="str">
        <f t="shared" si="232"/>
        <v/>
      </c>
      <c r="BN267" s="256"/>
      <c r="BO267" s="256"/>
      <c r="BP267" s="256"/>
      <c r="BQ267" s="256"/>
      <c r="BR267" s="256"/>
      <c r="BS267" s="256"/>
      <c r="BT267" s="256"/>
      <c r="BU267" s="253" t="str">
        <f t="shared" ref="BU267" si="266">IF(R267="","",$R267-$BJ267)</f>
        <v/>
      </c>
      <c r="BV267" s="253"/>
      <c r="BW267" s="253"/>
      <c r="BX267" s="256" t="str">
        <f t="shared" ref="BX267" si="267">IF($BM267="","",$AF267-$BM267)</f>
        <v/>
      </c>
      <c r="BY267" s="256"/>
      <c r="BZ267" s="256"/>
      <c r="CA267" s="256"/>
      <c r="CB267" s="256"/>
      <c r="CC267" s="256"/>
      <c r="CD267" s="256"/>
      <c r="CE267" s="256"/>
      <c r="CF267" s="258"/>
      <c r="CG267" s="259"/>
      <c r="CH267" s="259"/>
      <c r="CI267" s="259"/>
      <c r="CJ267" s="259"/>
      <c r="CK267" s="259"/>
      <c r="CL267" s="259"/>
      <c r="CM267" s="259"/>
      <c r="CN267" s="259"/>
      <c r="CO267" s="259"/>
      <c r="CP267" s="259"/>
      <c r="CQ267" s="259"/>
      <c r="CR267" s="260"/>
    </row>
    <row r="268" spans="1:96" ht="18.75" customHeight="1" thickBot="1" x14ac:dyDescent="0.45">
      <c r="A268" s="290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3"/>
      <c r="S268" s="293"/>
      <c r="T268" s="293"/>
      <c r="U268" s="295"/>
      <c r="V268" s="295"/>
      <c r="W268" s="295"/>
      <c r="X268" s="297"/>
      <c r="Y268" s="297"/>
      <c r="Z268" s="297"/>
      <c r="AA268" s="297"/>
      <c r="AB268" s="297"/>
      <c r="AC268" s="297"/>
      <c r="AD268" s="297"/>
      <c r="AE268" s="297"/>
      <c r="AF268" s="257"/>
      <c r="AG268" s="257"/>
      <c r="AH268" s="257"/>
      <c r="AI268" s="257"/>
      <c r="AJ268" s="257"/>
      <c r="AK268" s="257"/>
      <c r="AL268" s="257"/>
      <c r="AM268" s="257"/>
      <c r="AN268" s="295"/>
      <c r="AO268" s="295"/>
      <c r="AP268" s="295"/>
      <c r="AQ268" s="257"/>
      <c r="AR268" s="257"/>
      <c r="AS268" s="257"/>
      <c r="AT268" s="257"/>
      <c r="AU268" s="257"/>
      <c r="AV268" s="257"/>
      <c r="AW268" s="257"/>
      <c r="AX268" s="257"/>
      <c r="AY268" s="295"/>
      <c r="AZ268" s="295"/>
      <c r="BA268" s="295"/>
      <c r="BB268" s="257"/>
      <c r="BC268" s="257"/>
      <c r="BD268" s="257"/>
      <c r="BE268" s="257"/>
      <c r="BF268" s="257"/>
      <c r="BG268" s="257"/>
      <c r="BH268" s="257"/>
      <c r="BI268" s="257"/>
      <c r="BJ268" s="254"/>
      <c r="BK268" s="255"/>
      <c r="BL268" s="255"/>
      <c r="BM268" s="257"/>
      <c r="BN268" s="257"/>
      <c r="BO268" s="257"/>
      <c r="BP268" s="257"/>
      <c r="BQ268" s="257"/>
      <c r="BR268" s="257"/>
      <c r="BS268" s="257"/>
      <c r="BT268" s="257"/>
      <c r="BU268" s="255"/>
      <c r="BV268" s="255"/>
      <c r="BW268" s="255"/>
      <c r="BX268" s="257"/>
      <c r="BY268" s="257"/>
      <c r="BZ268" s="257"/>
      <c r="CA268" s="257"/>
      <c r="CB268" s="257"/>
      <c r="CC268" s="257"/>
      <c r="CD268" s="257"/>
      <c r="CE268" s="257"/>
      <c r="CF268" s="261"/>
      <c r="CG268" s="262"/>
      <c r="CH268" s="262"/>
      <c r="CI268" s="262"/>
      <c r="CJ268" s="262"/>
      <c r="CK268" s="262"/>
      <c r="CL268" s="262"/>
      <c r="CM268" s="262"/>
      <c r="CN268" s="262"/>
      <c r="CO268" s="262"/>
      <c r="CP268" s="262"/>
      <c r="CQ268" s="262"/>
      <c r="CR268" s="263"/>
    </row>
    <row r="269" spans="1:96" ht="18.75" customHeight="1" x14ac:dyDescent="0.4">
      <c r="A269" s="264"/>
      <c r="B269" s="265"/>
      <c r="C269" s="265"/>
      <c r="D269" s="265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8"/>
      <c r="S269" s="268"/>
      <c r="T269" s="268"/>
      <c r="U269" s="270"/>
      <c r="V269" s="270"/>
      <c r="W269" s="270"/>
      <c r="X269" s="272" t="s">
        <v>68</v>
      </c>
      <c r="Y269" s="272"/>
      <c r="Z269" s="272"/>
      <c r="AA269" s="272"/>
      <c r="AB269" s="272"/>
      <c r="AC269" s="272"/>
      <c r="AD269" s="272"/>
      <c r="AE269" s="273"/>
      <c r="AF269" s="276">
        <f>SUM(AF231:AM268)+$AF215</f>
        <v>0</v>
      </c>
      <c r="AG269" s="276"/>
      <c r="AH269" s="276"/>
      <c r="AI269" s="276"/>
      <c r="AJ269" s="276"/>
      <c r="AK269" s="276"/>
      <c r="AL269" s="276"/>
      <c r="AM269" s="276"/>
      <c r="AN269" s="278"/>
      <c r="AO269" s="278"/>
      <c r="AP269" s="278"/>
      <c r="AQ269" s="276">
        <f>SUM(AQ231:AX268)+$AQ215</f>
        <v>0</v>
      </c>
      <c r="AR269" s="276"/>
      <c r="AS269" s="276"/>
      <c r="AT269" s="276"/>
      <c r="AU269" s="276"/>
      <c r="AV269" s="276"/>
      <c r="AW269" s="276"/>
      <c r="AX269" s="276"/>
      <c r="AY269" s="278"/>
      <c r="AZ269" s="278"/>
      <c r="BA269" s="278"/>
      <c r="BB269" s="276">
        <f>SUM(BB231:BI268)+$BB215</f>
        <v>0</v>
      </c>
      <c r="BC269" s="276"/>
      <c r="BD269" s="276"/>
      <c r="BE269" s="276"/>
      <c r="BF269" s="276"/>
      <c r="BG269" s="276"/>
      <c r="BH269" s="276"/>
      <c r="BI269" s="276"/>
      <c r="BJ269" s="280" t="str">
        <f t="shared" ref="BJ269" si="268">IF($AY269="","",$AN269+$AY269)</f>
        <v/>
      </c>
      <c r="BK269" s="278"/>
      <c r="BL269" s="278"/>
      <c r="BM269" s="276">
        <f>SUM(BM231:BT268)+$BM215</f>
        <v>0</v>
      </c>
      <c r="BN269" s="276"/>
      <c r="BO269" s="276"/>
      <c r="BP269" s="276"/>
      <c r="BQ269" s="276"/>
      <c r="BR269" s="276"/>
      <c r="BS269" s="276"/>
      <c r="BT269" s="276"/>
      <c r="BU269" s="278" t="str">
        <f t="shared" ref="BU269" si="269">IF(R269="","",$R269-$BJ269)</f>
        <v/>
      </c>
      <c r="BV269" s="278"/>
      <c r="BW269" s="278"/>
      <c r="BX269" s="276">
        <f>SUM(BX231:CE268)+$BX215</f>
        <v>0</v>
      </c>
      <c r="BY269" s="276"/>
      <c r="BZ269" s="276"/>
      <c r="CA269" s="276"/>
      <c r="CB269" s="276"/>
      <c r="CC269" s="276"/>
      <c r="CD269" s="276"/>
      <c r="CE269" s="276"/>
      <c r="CF269" s="282"/>
      <c r="CG269" s="283"/>
      <c r="CH269" s="283"/>
      <c r="CI269" s="283"/>
      <c r="CJ269" s="283"/>
      <c r="CK269" s="283"/>
      <c r="CL269" s="283"/>
      <c r="CM269" s="283"/>
      <c r="CN269" s="283"/>
      <c r="CO269" s="283"/>
      <c r="CP269" s="283"/>
      <c r="CQ269" s="283"/>
      <c r="CR269" s="284"/>
    </row>
    <row r="270" spans="1:96" ht="19.5" customHeight="1" thickBot="1" x14ac:dyDescent="0.45">
      <c r="A270" s="266"/>
      <c r="B270" s="267"/>
      <c r="C270" s="267"/>
      <c r="D270" s="267"/>
      <c r="E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9"/>
      <c r="S270" s="269"/>
      <c r="T270" s="269"/>
      <c r="U270" s="271"/>
      <c r="V270" s="271"/>
      <c r="W270" s="271"/>
      <c r="X270" s="274"/>
      <c r="Y270" s="274"/>
      <c r="Z270" s="274"/>
      <c r="AA270" s="274"/>
      <c r="AB270" s="274"/>
      <c r="AC270" s="274"/>
      <c r="AD270" s="274"/>
      <c r="AE270" s="275"/>
      <c r="AF270" s="277"/>
      <c r="AG270" s="277"/>
      <c r="AH270" s="277"/>
      <c r="AI270" s="277"/>
      <c r="AJ270" s="277"/>
      <c r="AK270" s="277"/>
      <c r="AL270" s="277"/>
      <c r="AM270" s="277"/>
      <c r="AN270" s="279"/>
      <c r="AO270" s="279"/>
      <c r="AP270" s="279"/>
      <c r="AQ270" s="277"/>
      <c r="AR270" s="277"/>
      <c r="AS270" s="277"/>
      <c r="AT270" s="277"/>
      <c r="AU270" s="277"/>
      <c r="AV270" s="277"/>
      <c r="AW270" s="277"/>
      <c r="AX270" s="277"/>
      <c r="AY270" s="279"/>
      <c r="AZ270" s="279"/>
      <c r="BA270" s="279"/>
      <c r="BB270" s="277"/>
      <c r="BC270" s="277"/>
      <c r="BD270" s="277"/>
      <c r="BE270" s="277"/>
      <c r="BF270" s="277"/>
      <c r="BG270" s="277"/>
      <c r="BH270" s="277"/>
      <c r="BI270" s="277"/>
      <c r="BJ270" s="281"/>
      <c r="BK270" s="279"/>
      <c r="BL270" s="279"/>
      <c r="BM270" s="277"/>
      <c r="BN270" s="277"/>
      <c r="BO270" s="277"/>
      <c r="BP270" s="277"/>
      <c r="BQ270" s="277"/>
      <c r="BR270" s="277"/>
      <c r="BS270" s="277"/>
      <c r="BT270" s="277"/>
      <c r="BU270" s="279"/>
      <c r="BV270" s="279"/>
      <c r="BW270" s="279"/>
      <c r="BX270" s="277"/>
      <c r="BY270" s="277"/>
      <c r="BZ270" s="277"/>
      <c r="CA270" s="277"/>
      <c r="CB270" s="277"/>
      <c r="CC270" s="277"/>
      <c r="CD270" s="277"/>
      <c r="CE270" s="277"/>
      <c r="CF270" s="285"/>
      <c r="CG270" s="286"/>
      <c r="CH270" s="286"/>
      <c r="CI270" s="286"/>
      <c r="CJ270" s="286"/>
      <c r="CK270" s="286"/>
      <c r="CL270" s="286"/>
      <c r="CM270" s="286"/>
      <c r="CN270" s="286"/>
      <c r="CO270" s="286"/>
      <c r="CP270" s="286"/>
      <c r="CQ270" s="286"/>
      <c r="CR270" s="287"/>
    </row>
  </sheetData>
  <sheetProtection algorithmName="SHA-512" hashValue="Fp1M/a9llzgGsWi/FGzzcKp6cIwxJJpY8vD5ZXqY+J9RdRyg4dS+EVOnHwuXvBVchv9XXGyyPPAWSlZo9C2tog==" saltValue="QvlG9wB9m3yKcPq51qBnUQ==" spinCount="100000" sheet="1" scenarios="1"/>
  <mergeCells count="1530">
    <mergeCell ref="A5:P6"/>
    <mergeCell ref="A59:P60"/>
    <mergeCell ref="A2:CR3"/>
    <mergeCell ref="BT7:BW8"/>
    <mergeCell ref="BX7:CP8"/>
    <mergeCell ref="CQ7:CR8"/>
    <mergeCell ref="A9:E9"/>
    <mergeCell ref="F9:AP9"/>
    <mergeCell ref="A11:AM12"/>
    <mergeCell ref="AN11:AX12"/>
    <mergeCell ref="AY11:BI12"/>
    <mergeCell ref="BJ11:BT12"/>
    <mergeCell ref="BU11:CE12"/>
    <mergeCell ref="CF11:CR14"/>
    <mergeCell ref="A13:Q14"/>
    <mergeCell ref="R13:T14"/>
    <mergeCell ref="U13:W14"/>
    <mergeCell ref="X13:AE14"/>
    <mergeCell ref="AF13:AM14"/>
    <mergeCell ref="AN13:AP14"/>
    <mergeCell ref="AQ13:AX14"/>
    <mergeCell ref="AY13:BA14"/>
    <mergeCell ref="BB13:BI14"/>
    <mergeCell ref="BJ13:BL14"/>
    <mergeCell ref="BM13:BT14"/>
    <mergeCell ref="BU13:BW14"/>
    <mergeCell ref="BX13:CE14"/>
    <mergeCell ref="A15:Q16"/>
    <mergeCell ref="R15:T16"/>
    <mergeCell ref="U15:W16"/>
    <mergeCell ref="X15:AE16"/>
    <mergeCell ref="AF15:AM16"/>
    <mergeCell ref="AN15:AP16"/>
    <mergeCell ref="AQ15:AX16"/>
    <mergeCell ref="AY15:BA16"/>
    <mergeCell ref="BB15:BI16"/>
    <mergeCell ref="BJ15:BL16"/>
    <mergeCell ref="BM15:BT16"/>
    <mergeCell ref="BU15:BW16"/>
    <mergeCell ref="BX15:CE16"/>
    <mergeCell ref="CF15:CR16"/>
    <mergeCell ref="BB21:BI22"/>
    <mergeCell ref="AN19:AP20"/>
    <mergeCell ref="AQ19:AX20"/>
    <mergeCell ref="AY19:BA20"/>
    <mergeCell ref="X17:AE18"/>
    <mergeCell ref="AF17:AM18"/>
    <mergeCell ref="AN17:AP18"/>
    <mergeCell ref="AQ17:AX18"/>
    <mergeCell ref="AY17:BA18"/>
    <mergeCell ref="BB17:BI18"/>
    <mergeCell ref="BJ17:BL18"/>
    <mergeCell ref="BM17:BT18"/>
    <mergeCell ref="BU17:BW18"/>
    <mergeCell ref="BM19:BT20"/>
    <mergeCell ref="BU19:BW20"/>
    <mergeCell ref="BX19:CE20"/>
    <mergeCell ref="CF19:CR20"/>
    <mergeCell ref="BB19:BI20"/>
    <mergeCell ref="BJ19:BL20"/>
    <mergeCell ref="U17:W18"/>
    <mergeCell ref="BX17:CE18"/>
    <mergeCell ref="CF17:CR18"/>
    <mergeCell ref="BJ21:BL22"/>
    <mergeCell ref="BM21:BT22"/>
    <mergeCell ref="BU21:BW22"/>
    <mergeCell ref="BX21:CE22"/>
    <mergeCell ref="CF21:CR22"/>
    <mergeCell ref="A19:Q20"/>
    <mergeCell ref="R19:T20"/>
    <mergeCell ref="U19:W20"/>
    <mergeCell ref="X19:AE20"/>
    <mergeCell ref="AF19:AM20"/>
    <mergeCell ref="A21:Q22"/>
    <mergeCell ref="R21:T22"/>
    <mergeCell ref="U21:W22"/>
    <mergeCell ref="X21:AE22"/>
    <mergeCell ref="AF21:AM22"/>
    <mergeCell ref="AN21:AP22"/>
    <mergeCell ref="AQ21:AX22"/>
    <mergeCell ref="AY21:BA22"/>
    <mergeCell ref="A17:Q18"/>
    <mergeCell ref="R17:T18"/>
    <mergeCell ref="BX23:CE24"/>
    <mergeCell ref="CF23:CR24"/>
    <mergeCell ref="BJ25:BL26"/>
    <mergeCell ref="BM25:BT26"/>
    <mergeCell ref="BU25:BW26"/>
    <mergeCell ref="BX25:CE26"/>
    <mergeCell ref="CF25:CR26"/>
    <mergeCell ref="BM27:BT28"/>
    <mergeCell ref="BU27:BW28"/>
    <mergeCell ref="BX27:CE28"/>
    <mergeCell ref="CF27:CR28"/>
    <mergeCell ref="A25:Q26"/>
    <mergeCell ref="R25:T26"/>
    <mergeCell ref="U25:W26"/>
    <mergeCell ref="X25:AE26"/>
    <mergeCell ref="AF25:AM26"/>
    <mergeCell ref="AN25:AP26"/>
    <mergeCell ref="AQ25:AX26"/>
    <mergeCell ref="AY25:BA26"/>
    <mergeCell ref="BB25:BI26"/>
    <mergeCell ref="A23:Q24"/>
    <mergeCell ref="R23:T24"/>
    <mergeCell ref="U23:W24"/>
    <mergeCell ref="X23:AE24"/>
    <mergeCell ref="AF23:AM24"/>
    <mergeCell ref="AN23:AP24"/>
    <mergeCell ref="AQ23:AX24"/>
    <mergeCell ref="AY23:BA24"/>
    <mergeCell ref="BB23:BI24"/>
    <mergeCell ref="BJ23:BL24"/>
    <mergeCell ref="BM23:BT24"/>
    <mergeCell ref="BU23:BW24"/>
    <mergeCell ref="BJ29:BL30"/>
    <mergeCell ref="BM29:BT30"/>
    <mergeCell ref="BU29:BW30"/>
    <mergeCell ref="BX29:CE30"/>
    <mergeCell ref="CF29:CR30"/>
    <mergeCell ref="A27:Q28"/>
    <mergeCell ref="R27:T28"/>
    <mergeCell ref="U27:W28"/>
    <mergeCell ref="X27:AE28"/>
    <mergeCell ref="AF27:AM28"/>
    <mergeCell ref="A29:Q30"/>
    <mergeCell ref="R29:T30"/>
    <mergeCell ref="U29:W30"/>
    <mergeCell ref="X29:AE30"/>
    <mergeCell ref="AF29:AM30"/>
    <mergeCell ref="AN29:AP30"/>
    <mergeCell ref="AQ29:AX30"/>
    <mergeCell ref="AY29:BA30"/>
    <mergeCell ref="BB29:BI30"/>
    <mergeCell ref="AN27:AP28"/>
    <mergeCell ref="AQ27:AX28"/>
    <mergeCell ref="AY27:BA28"/>
    <mergeCell ref="BB27:BI28"/>
    <mergeCell ref="BJ27:BL28"/>
    <mergeCell ref="BJ31:BL32"/>
    <mergeCell ref="BM31:BT32"/>
    <mergeCell ref="BU31:BW32"/>
    <mergeCell ref="BX31:CE32"/>
    <mergeCell ref="CF31:CR32"/>
    <mergeCell ref="BJ33:BL34"/>
    <mergeCell ref="BM33:BT34"/>
    <mergeCell ref="BU33:BW34"/>
    <mergeCell ref="BX33:CE34"/>
    <mergeCell ref="CF33:CR34"/>
    <mergeCell ref="BM35:BT36"/>
    <mergeCell ref="BU35:BW36"/>
    <mergeCell ref="BX35:CE36"/>
    <mergeCell ref="CF35:CR36"/>
    <mergeCell ref="A33:Q34"/>
    <mergeCell ref="R33:T34"/>
    <mergeCell ref="U33:W34"/>
    <mergeCell ref="X33:AE34"/>
    <mergeCell ref="AF33:AM34"/>
    <mergeCell ref="AN33:AP34"/>
    <mergeCell ref="AQ33:AX34"/>
    <mergeCell ref="AY33:BA34"/>
    <mergeCell ref="BB33:BI34"/>
    <mergeCell ref="A31:Q32"/>
    <mergeCell ref="R31:T32"/>
    <mergeCell ref="U31:W32"/>
    <mergeCell ref="X31:AE32"/>
    <mergeCell ref="AF31:AM32"/>
    <mergeCell ref="AN31:AP32"/>
    <mergeCell ref="AQ31:AX32"/>
    <mergeCell ref="AY31:BA32"/>
    <mergeCell ref="BB31:BI32"/>
    <mergeCell ref="BJ37:BL38"/>
    <mergeCell ref="BM37:BT38"/>
    <mergeCell ref="BU37:BW38"/>
    <mergeCell ref="BX37:CE38"/>
    <mergeCell ref="CF37:CR38"/>
    <mergeCell ref="A35:Q36"/>
    <mergeCell ref="R35:T36"/>
    <mergeCell ref="U35:W36"/>
    <mergeCell ref="X35:AE36"/>
    <mergeCell ref="AF35:AM36"/>
    <mergeCell ref="A37:Q38"/>
    <mergeCell ref="R37:T38"/>
    <mergeCell ref="U37:W38"/>
    <mergeCell ref="X37:AE38"/>
    <mergeCell ref="AF37:AM38"/>
    <mergeCell ref="AN37:AP38"/>
    <mergeCell ref="AQ37:AX38"/>
    <mergeCell ref="AY37:BA38"/>
    <mergeCell ref="BB37:BI38"/>
    <mergeCell ref="AN35:AP36"/>
    <mergeCell ref="AQ35:AX36"/>
    <mergeCell ref="AY35:BA36"/>
    <mergeCell ref="BB35:BI36"/>
    <mergeCell ref="BJ35:BL36"/>
    <mergeCell ref="BJ39:BL40"/>
    <mergeCell ref="BM39:BT40"/>
    <mergeCell ref="BU39:BW40"/>
    <mergeCell ref="BX39:CE40"/>
    <mergeCell ref="CF39:CR40"/>
    <mergeCell ref="BJ41:BL42"/>
    <mergeCell ref="BM41:BT42"/>
    <mergeCell ref="BU41:BW42"/>
    <mergeCell ref="BX41:CE42"/>
    <mergeCell ref="CF41:CR42"/>
    <mergeCell ref="BM43:BT44"/>
    <mergeCell ref="BU43:BW44"/>
    <mergeCell ref="BX43:CE44"/>
    <mergeCell ref="CF43:CR44"/>
    <mergeCell ref="A41:Q42"/>
    <mergeCell ref="R41:T42"/>
    <mergeCell ref="U41:W42"/>
    <mergeCell ref="X41:AE42"/>
    <mergeCell ref="AF41:AM42"/>
    <mergeCell ref="AN41:AP42"/>
    <mergeCell ref="AQ41:AX42"/>
    <mergeCell ref="AY41:BA42"/>
    <mergeCell ref="BB41:BI42"/>
    <mergeCell ref="A39:Q40"/>
    <mergeCell ref="R39:T40"/>
    <mergeCell ref="U39:W40"/>
    <mergeCell ref="X39:AE40"/>
    <mergeCell ref="AF39:AM40"/>
    <mergeCell ref="AN39:AP40"/>
    <mergeCell ref="AQ39:AX40"/>
    <mergeCell ref="AY39:BA40"/>
    <mergeCell ref="BB39:BI40"/>
    <mergeCell ref="BJ45:BL46"/>
    <mergeCell ref="BM45:BT46"/>
    <mergeCell ref="BU45:BW46"/>
    <mergeCell ref="BX45:CE46"/>
    <mergeCell ref="CF45:CR46"/>
    <mergeCell ref="A43:Q44"/>
    <mergeCell ref="R43:T44"/>
    <mergeCell ref="U43:W44"/>
    <mergeCell ref="X43:AE44"/>
    <mergeCell ref="AF43:AM44"/>
    <mergeCell ref="A45:Q46"/>
    <mergeCell ref="R45:T46"/>
    <mergeCell ref="U45:W46"/>
    <mergeCell ref="X45:AE46"/>
    <mergeCell ref="AF45:AM46"/>
    <mergeCell ref="AN45:AP46"/>
    <mergeCell ref="AQ45:AX46"/>
    <mergeCell ref="AY45:BA46"/>
    <mergeCell ref="BB45:BI46"/>
    <mergeCell ref="AN43:AP44"/>
    <mergeCell ref="AQ43:AX44"/>
    <mergeCell ref="AY43:BA44"/>
    <mergeCell ref="BB43:BI44"/>
    <mergeCell ref="BJ43:BL44"/>
    <mergeCell ref="BJ47:BL48"/>
    <mergeCell ref="BM47:BT48"/>
    <mergeCell ref="BU47:BW48"/>
    <mergeCell ref="BX47:CE48"/>
    <mergeCell ref="CF47:CR48"/>
    <mergeCell ref="BJ49:BL50"/>
    <mergeCell ref="BM49:BT50"/>
    <mergeCell ref="BU49:BW50"/>
    <mergeCell ref="BX49:CE50"/>
    <mergeCell ref="CF49:CR50"/>
    <mergeCell ref="BM51:BT52"/>
    <mergeCell ref="BU51:BW52"/>
    <mergeCell ref="BX51:CE52"/>
    <mergeCell ref="CF51:CR52"/>
    <mergeCell ref="A49:Q50"/>
    <mergeCell ref="R49:T50"/>
    <mergeCell ref="U49:W50"/>
    <mergeCell ref="X49:AE50"/>
    <mergeCell ref="AF49:AM50"/>
    <mergeCell ref="AN49:AP50"/>
    <mergeCell ref="AQ49:AX50"/>
    <mergeCell ref="AY49:BA50"/>
    <mergeCell ref="BB49:BI50"/>
    <mergeCell ref="A47:Q48"/>
    <mergeCell ref="R47:T48"/>
    <mergeCell ref="U47:W48"/>
    <mergeCell ref="X47:AE48"/>
    <mergeCell ref="AF47:AM48"/>
    <mergeCell ref="AN47:AP48"/>
    <mergeCell ref="AQ47:AX48"/>
    <mergeCell ref="AY47:BA48"/>
    <mergeCell ref="BB47:BI48"/>
    <mergeCell ref="A69:Q70"/>
    <mergeCell ref="R69:T70"/>
    <mergeCell ref="U69:W70"/>
    <mergeCell ref="X69:AE70"/>
    <mergeCell ref="BJ53:BL54"/>
    <mergeCell ref="BM53:BT54"/>
    <mergeCell ref="BU53:BW54"/>
    <mergeCell ref="BX53:CE54"/>
    <mergeCell ref="CF53:CR54"/>
    <mergeCell ref="A51:Q52"/>
    <mergeCell ref="R51:T52"/>
    <mergeCell ref="U51:W52"/>
    <mergeCell ref="X51:AE52"/>
    <mergeCell ref="AF51:AM52"/>
    <mergeCell ref="A53:Q54"/>
    <mergeCell ref="R53:T54"/>
    <mergeCell ref="U53:W54"/>
    <mergeCell ref="X53:AE54"/>
    <mergeCell ref="AF53:AM54"/>
    <mergeCell ref="AN53:AP54"/>
    <mergeCell ref="AQ53:AX54"/>
    <mergeCell ref="AY53:BA54"/>
    <mergeCell ref="BB53:BI54"/>
    <mergeCell ref="AN51:AP52"/>
    <mergeCell ref="AQ51:AX52"/>
    <mergeCell ref="AY51:BA52"/>
    <mergeCell ref="BB51:BI52"/>
    <mergeCell ref="BJ51:BL52"/>
    <mergeCell ref="A56:CR57"/>
    <mergeCell ref="BT61:BW62"/>
    <mergeCell ref="BX61:CP62"/>
    <mergeCell ref="CQ61:CR62"/>
    <mergeCell ref="A63:E63"/>
    <mergeCell ref="F63:AP63"/>
    <mergeCell ref="A65:AM66"/>
    <mergeCell ref="AN65:AX66"/>
    <mergeCell ref="AY65:BI66"/>
    <mergeCell ref="BJ65:BT66"/>
    <mergeCell ref="BU65:CE66"/>
    <mergeCell ref="CF65:CR68"/>
    <mergeCell ref="A67:Q68"/>
    <mergeCell ref="R67:T68"/>
    <mergeCell ref="U67:W68"/>
    <mergeCell ref="X67:AE68"/>
    <mergeCell ref="AF67:AM68"/>
    <mergeCell ref="AN67:AP68"/>
    <mergeCell ref="AQ67:AX68"/>
    <mergeCell ref="AY67:BA68"/>
    <mergeCell ref="BB67:BI68"/>
    <mergeCell ref="BJ67:BL68"/>
    <mergeCell ref="BM67:BT68"/>
    <mergeCell ref="BU67:BW68"/>
    <mergeCell ref="BX67:CE68"/>
    <mergeCell ref="AF69:AM70"/>
    <mergeCell ref="AN69:AP70"/>
    <mergeCell ref="AQ69:AX70"/>
    <mergeCell ref="AY69:BA70"/>
    <mergeCell ref="BB69:BI70"/>
    <mergeCell ref="BJ69:BL70"/>
    <mergeCell ref="BM69:BT70"/>
    <mergeCell ref="BU69:BW70"/>
    <mergeCell ref="BX69:CE70"/>
    <mergeCell ref="CF69:CR70"/>
    <mergeCell ref="BB75:BI76"/>
    <mergeCell ref="AN73:AP74"/>
    <mergeCell ref="AQ73:AX74"/>
    <mergeCell ref="AY73:BA74"/>
    <mergeCell ref="X71:AE72"/>
    <mergeCell ref="AF71:AM72"/>
    <mergeCell ref="AN71:AP72"/>
    <mergeCell ref="AQ71:AX72"/>
    <mergeCell ref="AY71:BA72"/>
    <mergeCell ref="BB71:BI72"/>
    <mergeCell ref="BJ71:BL72"/>
    <mergeCell ref="BM71:BT72"/>
    <mergeCell ref="BU71:BW72"/>
    <mergeCell ref="BM73:BT74"/>
    <mergeCell ref="BU73:BW74"/>
    <mergeCell ref="BX73:CE74"/>
    <mergeCell ref="CF73:CR74"/>
    <mergeCell ref="BB73:BI74"/>
    <mergeCell ref="BJ73:BL74"/>
    <mergeCell ref="BX71:CE72"/>
    <mergeCell ref="CF71:CR72"/>
    <mergeCell ref="BJ75:BL76"/>
    <mergeCell ref="BM75:BT76"/>
    <mergeCell ref="BU75:BW76"/>
    <mergeCell ref="BX75:CE76"/>
    <mergeCell ref="CF75:CR76"/>
    <mergeCell ref="A73:Q74"/>
    <mergeCell ref="R73:T74"/>
    <mergeCell ref="U73:W74"/>
    <mergeCell ref="X73:AE74"/>
    <mergeCell ref="AF73:AM74"/>
    <mergeCell ref="A75:Q76"/>
    <mergeCell ref="R75:T76"/>
    <mergeCell ref="U75:W76"/>
    <mergeCell ref="X75:AE76"/>
    <mergeCell ref="AF75:AM76"/>
    <mergeCell ref="AN75:AP76"/>
    <mergeCell ref="AQ75:AX76"/>
    <mergeCell ref="AY75:BA76"/>
    <mergeCell ref="A71:Q72"/>
    <mergeCell ref="R71:T72"/>
    <mergeCell ref="U71:W72"/>
    <mergeCell ref="BX77:CE78"/>
    <mergeCell ref="CF77:CR78"/>
    <mergeCell ref="BJ79:BL80"/>
    <mergeCell ref="BM79:BT80"/>
    <mergeCell ref="BU79:BW80"/>
    <mergeCell ref="BX79:CE80"/>
    <mergeCell ref="CF79:CR80"/>
    <mergeCell ref="BM81:BT82"/>
    <mergeCell ref="BU81:BW82"/>
    <mergeCell ref="BX81:CE82"/>
    <mergeCell ref="CF81:CR82"/>
    <mergeCell ref="A79:Q80"/>
    <mergeCell ref="R79:T80"/>
    <mergeCell ref="U79:W80"/>
    <mergeCell ref="X79:AE80"/>
    <mergeCell ref="AF79:AM80"/>
    <mergeCell ref="AN79:AP80"/>
    <mergeCell ref="AQ79:AX80"/>
    <mergeCell ref="AY79:BA80"/>
    <mergeCell ref="BB79:BI80"/>
    <mergeCell ref="A77:Q78"/>
    <mergeCell ref="R77:T78"/>
    <mergeCell ref="U77:W78"/>
    <mergeCell ref="X77:AE78"/>
    <mergeCell ref="AF77:AM78"/>
    <mergeCell ref="AN77:AP78"/>
    <mergeCell ref="AQ77:AX78"/>
    <mergeCell ref="AY77:BA78"/>
    <mergeCell ref="BB77:BI78"/>
    <mergeCell ref="BJ77:BL78"/>
    <mergeCell ref="BM77:BT78"/>
    <mergeCell ref="BU77:BW78"/>
    <mergeCell ref="BJ83:BL84"/>
    <mergeCell ref="BM83:BT84"/>
    <mergeCell ref="BU83:BW84"/>
    <mergeCell ref="BX83:CE84"/>
    <mergeCell ref="CF83:CR84"/>
    <mergeCell ref="A81:Q82"/>
    <mergeCell ref="R81:T82"/>
    <mergeCell ref="U81:W82"/>
    <mergeCell ref="X81:AE82"/>
    <mergeCell ref="AF81:AM82"/>
    <mergeCell ref="A83:Q84"/>
    <mergeCell ref="R83:T84"/>
    <mergeCell ref="U83:W84"/>
    <mergeCell ref="X83:AE84"/>
    <mergeCell ref="AF83:AM84"/>
    <mergeCell ref="AN83:AP84"/>
    <mergeCell ref="AQ83:AX84"/>
    <mergeCell ref="AY83:BA84"/>
    <mergeCell ref="BB83:BI84"/>
    <mergeCell ref="AN81:AP82"/>
    <mergeCell ref="AQ81:AX82"/>
    <mergeCell ref="AY81:BA82"/>
    <mergeCell ref="BB81:BI82"/>
    <mergeCell ref="BJ81:BL82"/>
    <mergeCell ref="BJ85:BL86"/>
    <mergeCell ref="BM85:BT86"/>
    <mergeCell ref="BU85:BW86"/>
    <mergeCell ref="BX85:CE86"/>
    <mergeCell ref="CF85:CR86"/>
    <mergeCell ref="BJ87:BL88"/>
    <mergeCell ref="BM87:BT88"/>
    <mergeCell ref="BU87:BW88"/>
    <mergeCell ref="BX87:CE88"/>
    <mergeCell ref="CF87:CR88"/>
    <mergeCell ref="BM89:BT90"/>
    <mergeCell ref="BU89:BW90"/>
    <mergeCell ref="BX89:CE90"/>
    <mergeCell ref="CF89:CR90"/>
    <mergeCell ref="A87:Q88"/>
    <mergeCell ref="R87:T88"/>
    <mergeCell ref="U87:W88"/>
    <mergeCell ref="X87:AE88"/>
    <mergeCell ref="AF87:AM88"/>
    <mergeCell ref="AN87:AP88"/>
    <mergeCell ref="AQ87:AX88"/>
    <mergeCell ref="AY87:BA88"/>
    <mergeCell ref="BB87:BI88"/>
    <mergeCell ref="A85:Q86"/>
    <mergeCell ref="R85:T86"/>
    <mergeCell ref="U85:W86"/>
    <mergeCell ref="X85:AE86"/>
    <mergeCell ref="AF85:AM86"/>
    <mergeCell ref="AN85:AP86"/>
    <mergeCell ref="AQ85:AX86"/>
    <mergeCell ref="AY85:BA86"/>
    <mergeCell ref="BB85:BI86"/>
    <mergeCell ref="BJ91:BL92"/>
    <mergeCell ref="BM91:BT92"/>
    <mergeCell ref="BU91:BW92"/>
    <mergeCell ref="BX91:CE92"/>
    <mergeCell ref="CF91:CR92"/>
    <mergeCell ref="A89:Q90"/>
    <mergeCell ref="R89:T90"/>
    <mergeCell ref="U89:W90"/>
    <mergeCell ref="X89:AE90"/>
    <mergeCell ref="AF89:AM90"/>
    <mergeCell ref="A91:Q92"/>
    <mergeCell ref="R91:T92"/>
    <mergeCell ref="U91:W92"/>
    <mergeCell ref="X91:AE92"/>
    <mergeCell ref="AF91:AM92"/>
    <mergeCell ref="AN91:AP92"/>
    <mergeCell ref="AQ91:AX92"/>
    <mergeCell ref="AY91:BA92"/>
    <mergeCell ref="BB91:BI92"/>
    <mergeCell ref="AN89:AP90"/>
    <mergeCell ref="AQ89:AX90"/>
    <mergeCell ref="AY89:BA90"/>
    <mergeCell ref="BB89:BI90"/>
    <mergeCell ref="BJ89:BL90"/>
    <mergeCell ref="BJ93:BL94"/>
    <mergeCell ref="BM93:BT94"/>
    <mergeCell ref="BU93:BW94"/>
    <mergeCell ref="BX93:CE94"/>
    <mergeCell ref="CF93:CR94"/>
    <mergeCell ref="BJ95:BL96"/>
    <mergeCell ref="BM95:BT96"/>
    <mergeCell ref="BU95:BW96"/>
    <mergeCell ref="BX95:CE96"/>
    <mergeCell ref="CF95:CR96"/>
    <mergeCell ref="BM97:BT98"/>
    <mergeCell ref="BU97:BW98"/>
    <mergeCell ref="BX97:CE98"/>
    <mergeCell ref="CF97:CR98"/>
    <mergeCell ref="A95:Q96"/>
    <mergeCell ref="R95:T96"/>
    <mergeCell ref="U95:W96"/>
    <mergeCell ref="X95:AE96"/>
    <mergeCell ref="AF95:AM96"/>
    <mergeCell ref="AN95:AP96"/>
    <mergeCell ref="AQ95:AX96"/>
    <mergeCell ref="AY95:BA96"/>
    <mergeCell ref="BB95:BI96"/>
    <mergeCell ref="A93:Q94"/>
    <mergeCell ref="R93:T94"/>
    <mergeCell ref="U93:W94"/>
    <mergeCell ref="X93:AE94"/>
    <mergeCell ref="AF93:AM94"/>
    <mergeCell ref="AN93:AP94"/>
    <mergeCell ref="AQ93:AX94"/>
    <mergeCell ref="AY93:BA94"/>
    <mergeCell ref="BB93:BI94"/>
    <mergeCell ref="BJ99:BL100"/>
    <mergeCell ref="BM99:BT100"/>
    <mergeCell ref="BU99:BW100"/>
    <mergeCell ref="BX99:CE100"/>
    <mergeCell ref="CF99:CR100"/>
    <mergeCell ref="A97:Q98"/>
    <mergeCell ref="R97:T98"/>
    <mergeCell ref="U97:W98"/>
    <mergeCell ref="X97:AE98"/>
    <mergeCell ref="AF97:AM98"/>
    <mergeCell ref="A99:Q100"/>
    <mergeCell ref="R99:T100"/>
    <mergeCell ref="U99:W100"/>
    <mergeCell ref="X99:AE100"/>
    <mergeCell ref="AF99:AM100"/>
    <mergeCell ref="AN99:AP100"/>
    <mergeCell ref="AQ99:AX100"/>
    <mergeCell ref="AY99:BA100"/>
    <mergeCell ref="BB99:BI100"/>
    <mergeCell ref="AN97:AP98"/>
    <mergeCell ref="AQ97:AX98"/>
    <mergeCell ref="AY97:BA98"/>
    <mergeCell ref="BB97:BI98"/>
    <mergeCell ref="BJ97:BL98"/>
    <mergeCell ref="BJ101:BL102"/>
    <mergeCell ref="BM101:BT102"/>
    <mergeCell ref="BU101:BW102"/>
    <mergeCell ref="BX101:CE102"/>
    <mergeCell ref="CF101:CR102"/>
    <mergeCell ref="BJ103:BL104"/>
    <mergeCell ref="BM103:BT104"/>
    <mergeCell ref="BU103:BW104"/>
    <mergeCell ref="BX103:CE104"/>
    <mergeCell ref="CF103:CR104"/>
    <mergeCell ref="BM105:BT106"/>
    <mergeCell ref="BU105:BW106"/>
    <mergeCell ref="BX105:CE106"/>
    <mergeCell ref="CF105:CR106"/>
    <mergeCell ref="A103:Q104"/>
    <mergeCell ref="R103:T104"/>
    <mergeCell ref="U103:W104"/>
    <mergeCell ref="X103:AE104"/>
    <mergeCell ref="AF103:AM104"/>
    <mergeCell ref="AN103:AP104"/>
    <mergeCell ref="AQ103:AX104"/>
    <mergeCell ref="AY103:BA104"/>
    <mergeCell ref="BB103:BI104"/>
    <mergeCell ref="A101:Q102"/>
    <mergeCell ref="R101:T102"/>
    <mergeCell ref="U101:W102"/>
    <mergeCell ref="X101:AE102"/>
    <mergeCell ref="AF101:AM102"/>
    <mergeCell ref="AN101:AP102"/>
    <mergeCell ref="AQ101:AX102"/>
    <mergeCell ref="AY101:BA102"/>
    <mergeCell ref="BB101:BI102"/>
    <mergeCell ref="BJ107:BL108"/>
    <mergeCell ref="BM107:BT108"/>
    <mergeCell ref="BU107:BW108"/>
    <mergeCell ref="BX107:CE108"/>
    <mergeCell ref="CF107:CR108"/>
    <mergeCell ref="A105:Q106"/>
    <mergeCell ref="R105:T106"/>
    <mergeCell ref="U105:W106"/>
    <mergeCell ref="X105:AE106"/>
    <mergeCell ref="AF105:AM106"/>
    <mergeCell ref="A107:Q108"/>
    <mergeCell ref="R107:T108"/>
    <mergeCell ref="U107:W108"/>
    <mergeCell ref="X107:AE108"/>
    <mergeCell ref="AF107:AM108"/>
    <mergeCell ref="AN107:AP108"/>
    <mergeCell ref="AQ107:AX108"/>
    <mergeCell ref="AY107:BA108"/>
    <mergeCell ref="BB107:BI108"/>
    <mergeCell ref="AN105:AP106"/>
    <mergeCell ref="AQ105:AX106"/>
    <mergeCell ref="AY105:BA106"/>
    <mergeCell ref="BB105:BI106"/>
    <mergeCell ref="BJ105:BL106"/>
    <mergeCell ref="A110:CR111"/>
    <mergeCell ref="A113:P114"/>
    <mergeCell ref="BT115:BW116"/>
    <mergeCell ref="BX115:CP116"/>
    <mergeCell ref="CQ115:CR116"/>
    <mergeCell ref="A117:E117"/>
    <mergeCell ref="F117:AP117"/>
    <mergeCell ref="A119:AM120"/>
    <mergeCell ref="AN119:AX120"/>
    <mergeCell ref="AY119:BI120"/>
    <mergeCell ref="BJ119:BT120"/>
    <mergeCell ref="BU119:CE120"/>
    <mergeCell ref="CF119:CR122"/>
    <mergeCell ref="A121:Q122"/>
    <mergeCell ref="R121:T122"/>
    <mergeCell ref="U121:W122"/>
    <mergeCell ref="X121:AE122"/>
    <mergeCell ref="AF121:AM122"/>
    <mergeCell ref="AN121:AP122"/>
    <mergeCell ref="AQ121:AX122"/>
    <mergeCell ref="AY121:BA122"/>
    <mergeCell ref="BB121:BI122"/>
    <mergeCell ref="BJ121:BL122"/>
    <mergeCell ref="BM121:BT122"/>
    <mergeCell ref="CF123:CR124"/>
    <mergeCell ref="A125:Q126"/>
    <mergeCell ref="R125:T126"/>
    <mergeCell ref="U125:W126"/>
    <mergeCell ref="X125:AE126"/>
    <mergeCell ref="AF125:AM126"/>
    <mergeCell ref="AN125:AP126"/>
    <mergeCell ref="AQ125:AX126"/>
    <mergeCell ref="AY125:BA126"/>
    <mergeCell ref="BB125:BI126"/>
    <mergeCell ref="BJ125:BL126"/>
    <mergeCell ref="BM125:BT126"/>
    <mergeCell ref="BU125:BW126"/>
    <mergeCell ref="BX125:CE126"/>
    <mergeCell ref="CF125:CR126"/>
    <mergeCell ref="BU121:BW122"/>
    <mergeCell ref="BX121:CE122"/>
    <mergeCell ref="A123:Q124"/>
    <mergeCell ref="R123:T124"/>
    <mergeCell ref="U123:W124"/>
    <mergeCell ref="X123:AE124"/>
    <mergeCell ref="AF123:AM124"/>
    <mergeCell ref="AN123:AP124"/>
    <mergeCell ref="AQ123:AX124"/>
    <mergeCell ref="AY123:BA124"/>
    <mergeCell ref="BB123:BI124"/>
    <mergeCell ref="BJ123:BL124"/>
    <mergeCell ref="BM123:BT124"/>
    <mergeCell ref="BU123:BW124"/>
    <mergeCell ref="BX123:CE124"/>
    <mergeCell ref="BJ127:BL128"/>
    <mergeCell ref="BM127:BT128"/>
    <mergeCell ref="BU127:BW128"/>
    <mergeCell ref="BX127:CE128"/>
    <mergeCell ref="CF127:CR128"/>
    <mergeCell ref="A129:Q130"/>
    <mergeCell ref="R129:T130"/>
    <mergeCell ref="U129:W130"/>
    <mergeCell ref="X129:AE130"/>
    <mergeCell ref="AF129:AM130"/>
    <mergeCell ref="AN129:AP130"/>
    <mergeCell ref="AQ129:AX130"/>
    <mergeCell ref="AY129:BA130"/>
    <mergeCell ref="BB129:BI130"/>
    <mergeCell ref="BJ129:BL130"/>
    <mergeCell ref="BM129:BT130"/>
    <mergeCell ref="BU129:BW130"/>
    <mergeCell ref="BX129:CE130"/>
    <mergeCell ref="CF129:CR130"/>
    <mergeCell ref="A127:Q128"/>
    <mergeCell ref="R127:T128"/>
    <mergeCell ref="U127:W128"/>
    <mergeCell ref="X127:AE128"/>
    <mergeCell ref="AF127:AM128"/>
    <mergeCell ref="AN127:AP128"/>
    <mergeCell ref="AQ127:AX128"/>
    <mergeCell ref="AY127:BA128"/>
    <mergeCell ref="BB127:BI128"/>
    <mergeCell ref="BJ131:BL132"/>
    <mergeCell ref="BM131:BT132"/>
    <mergeCell ref="BU131:BW132"/>
    <mergeCell ref="BX131:CE132"/>
    <mergeCell ref="CF131:CR132"/>
    <mergeCell ref="A133:Q134"/>
    <mergeCell ref="R133:T134"/>
    <mergeCell ref="U133:W134"/>
    <mergeCell ref="X133:AE134"/>
    <mergeCell ref="AF133:AM134"/>
    <mergeCell ref="AN133:AP134"/>
    <mergeCell ref="AQ133:AX134"/>
    <mergeCell ref="AY133:BA134"/>
    <mergeCell ref="BB133:BI134"/>
    <mergeCell ref="BJ133:BL134"/>
    <mergeCell ref="BM133:BT134"/>
    <mergeCell ref="BU133:BW134"/>
    <mergeCell ref="BX133:CE134"/>
    <mergeCell ref="CF133:CR134"/>
    <mergeCell ref="A131:Q132"/>
    <mergeCell ref="R131:T132"/>
    <mergeCell ref="U131:W132"/>
    <mergeCell ref="X131:AE132"/>
    <mergeCell ref="AF131:AM132"/>
    <mergeCell ref="AN131:AP132"/>
    <mergeCell ref="AQ131:AX132"/>
    <mergeCell ref="AY131:BA132"/>
    <mergeCell ref="BB131:BI132"/>
    <mergeCell ref="BJ135:BL136"/>
    <mergeCell ref="BM135:BT136"/>
    <mergeCell ref="BU135:BW136"/>
    <mergeCell ref="BX135:CE136"/>
    <mergeCell ref="CF135:CR136"/>
    <mergeCell ref="A137:Q138"/>
    <mergeCell ref="R137:T138"/>
    <mergeCell ref="U137:W138"/>
    <mergeCell ref="X137:AE138"/>
    <mergeCell ref="AF137:AM138"/>
    <mergeCell ref="AN137:AP138"/>
    <mergeCell ref="AQ137:AX138"/>
    <mergeCell ref="AY137:BA138"/>
    <mergeCell ref="BB137:BI138"/>
    <mergeCell ref="BJ137:BL138"/>
    <mergeCell ref="BM137:BT138"/>
    <mergeCell ref="BU137:BW138"/>
    <mergeCell ref="BX137:CE138"/>
    <mergeCell ref="CF137:CR138"/>
    <mergeCell ref="A135:Q136"/>
    <mergeCell ref="R135:T136"/>
    <mergeCell ref="U135:W136"/>
    <mergeCell ref="X135:AE136"/>
    <mergeCell ref="AF135:AM136"/>
    <mergeCell ref="AN135:AP136"/>
    <mergeCell ref="AQ135:AX136"/>
    <mergeCell ref="AY135:BA136"/>
    <mergeCell ref="BB135:BI136"/>
    <mergeCell ref="BJ139:BL140"/>
    <mergeCell ref="BM139:BT140"/>
    <mergeCell ref="BU139:BW140"/>
    <mergeCell ref="BX139:CE140"/>
    <mergeCell ref="CF139:CR140"/>
    <mergeCell ref="A141:Q142"/>
    <mergeCell ref="R141:T142"/>
    <mergeCell ref="U141:W142"/>
    <mergeCell ref="X141:AE142"/>
    <mergeCell ref="AF141:AM142"/>
    <mergeCell ref="AN141:AP142"/>
    <mergeCell ref="AQ141:AX142"/>
    <mergeCell ref="AY141:BA142"/>
    <mergeCell ref="BB141:BI142"/>
    <mergeCell ref="BJ141:BL142"/>
    <mergeCell ref="BM141:BT142"/>
    <mergeCell ref="BU141:BW142"/>
    <mergeCell ref="BX141:CE142"/>
    <mergeCell ref="CF141:CR142"/>
    <mergeCell ref="A139:Q140"/>
    <mergeCell ref="R139:T140"/>
    <mergeCell ref="U139:W140"/>
    <mergeCell ref="X139:AE140"/>
    <mergeCell ref="AF139:AM140"/>
    <mergeCell ref="AN139:AP140"/>
    <mergeCell ref="AQ139:AX140"/>
    <mergeCell ref="AY139:BA140"/>
    <mergeCell ref="BB139:BI140"/>
    <mergeCell ref="BJ143:BL144"/>
    <mergeCell ref="BM143:BT144"/>
    <mergeCell ref="BU143:BW144"/>
    <mergeCell ref="BX143:CE144"/>
    <mergeCell ref="CF143:CR144"/>
    <mergeCell ref="A145:Q146"/>
    <mergeCell ref="R145:T146"/>
    <mergeCell ref="U145:W146"/>
    <mergeCell ref="X145:AE146"/>
    <mergeCell ref="AF145:AM146"/>
    <mergeCell ref="AN145:AP146"/>
    <mergeCell ref="AQ145:AX146"/>
    <mergeCell ref="AY145:BA146"/>
    <mergeCell ref="BB145:BI146"/>
    <mergeCell ref="BJ145:BL146"/>
    <mergeCell ref="BM145:BT146"/>
    <mergeCell ref="BU145:BW146"/>
    <mergeCell ref="BX145:CE146"/>
    <mergeCell ref="CF145:CR146"/>
    <mergeCell ref="A143:Q144"/>
    <mergeCell ref="R143:T144"/>
    <mergeCell ref="U143:W144"/>
    <mergeCell ref="X143:AE144"/>
    <mergeCell ref="AF143:AM144"/>
    <mergeCell ref="AN143:AP144"/>
    <mergeCell ref="AQ143:AX144"/>
    <mergeCell ref="AY143:BA144"/>
    <mergeCell ref="BB143:BI144"/>
    <mergeCell ref="BJ147:BL148"/>
    <mergeCell ref="BM147:BT148"/>
    <mergeCell ref="BU147:BW148"/>
    <mergeCell ref="BX147:CE148"/>
    <mergeCell ref="CF147:CR148"/>
    <mergeCell ref="A149:Q150"/>
    <mergeCell ref="R149:T150"/>
    <mergeCell ref="U149:W150"/>
    <mergeCell ref="X149:AE150"/>
    <mergeCell ref="AF149:AM150"/>
    <mergeCell ref="AN149:AP150"/>
    <mergeCell ref="AQ149:AX150"/>
    <mergeCell ref="AY149:BA150"/>
    <mergeCell ref="BB149:BI150"/>
    <mergeCell ref="BJ149:BL150"/>
    <mergeCell ref="BM149:BT150"/>
    <mergeCell ref="BU149:BW150"/>
    <mergeCell ref="BX149:CE150"/>
    <mergeCell ref="CF149:CR150"/>
    <mergeCell ref="A147:Q148"/>
    <mergeCell ref="R147:T148"/>
    <mergeCell ref="U147:W148"/>
    <mergeCell ref="X147:AE148"/>
    <mergeCell ref="AF147:AM148"/>
    <mergeCell ref="AN147:AP148"/>
    <mergeCell ref="AQ147:AX148"/>
    <mergeCell ref="AY147:BA148"/>
    <mergeCell ref="BB147:BI148"/>
    <mergeCell ref="BJ151:BL152"/>
    <mergeCell ref="BM151:BT152"/>
    <mergeCell ref="BU151:BW152"/>
    <mergeCell ref="BX151:CE152"/>
    <mergeCell ref="CF151:CR152"/>
    <mergeCell ref="A153:Q154"/>
    <mergeCell ref="R153:T154"/>
    <mergeCell ref="U153:W154"/>
    <mergeCell ref="X153:AE154"/>
    <mergeCell ref="AF153:AM154"/>
    <mergeCell ref="AN153:AP154"/>
    <mergeCell ref="AQ153:AX154"/>
    <mergeCell ref="AY153:BA154"/>
    <mergeCell ref="BB153:BI154"/>
    <mergeCell ref="BJ153:BL154"/>
    <mergeCell ref="BM153:BT154"/>
    <mergeCell ref="BU153:BW154"/>
    <mergeCell ref="BX153:CE154"/>
    <mergeCell ref="CF153:CR154"/>
    <mergeCell ref="A151:Q152"/>
    <mergeCell ref="R151:T152"/>
    <mergeCell ref="U151:W152"/>
    <mergeCell ref="X151:AE152"/>
    <mergeCell ref="AF151:AM152"/>
    <mergeCell ref="AN151:AP152"/>
    <mergeCell ref="AQ151:AX152"/>
    <mergeCell ref="AY151:BA152"/>
    <mergeCell ref="BB151:BI152"/>
    <mergeCell ref="BJ155:BL156"/>
    <mergeCell ref="BM155:BT156"/>
    <mergeCell ref="BU155:BW156"/>
    <mergeCell ref="BX155:CE156"/>
    <mergeCell ref="CF155:CR156"/>
    <mergeCell ref="A157:Q158"/>
    <mergeCell ref="R157:T158"/>
    <mergeCell ref="U157:W158"/>
    <mergeCell ref="X157:AE158"/>
    <mergeCell ref="AF157:AM158"/>
    <mergeCell ref="AN157:AP158"/>
    <mergeCell ref="AQ157:AX158"/>
    <mergeCell ref="AY157:BA158"/>
    <mergeCell ref="BB157:BI158"/>
    <mergeCell ref="BJ157:BL158"/>
    <mergeCell ref="BM157:BT158"/>
    <mergeCell ref="BU157:BW158"/>
    <mergeCell ref="BX157:CE158"/>
    <mergeCell ref="CF157:CR158"/>
    <mergeCell ref="A155:Q156"/>
    <mergeCell ref="R155:T156"/>
    <mergeCell ref="U155:W156"/>
    <mergeCell ref="X155:AE156"/>
    <mergeCell ref="AF155:AM156"/>
    <mergeCell ref="AN155:AP156"/>
    <mergeCell ref="AQ155:AX156"/>
    <mergeCell ref="AY155:BA156"/>
    <mergeCell ref="BB155:BI156"/>
    <mergeCell ref="BJ159:BL160"/>
    <mergeCell ref="BM159:BT160"/>
    <mergeCell ref="BU159:BW160"/>
    <mergeCell ref="BX159:CE160"/>
    <mergeCell ref="CF159:CR160"/>
    <mergeCell ref="A161:Q162"/>
    <mergeCell ref="R161:T162"/>
    <mergeCell ref="U161:W162"/>
    <mergeCell ref="X161:AE162"/>
    <mergeCell ref="AF161:AM162"/>
    <mergeCell ref="AN161:AP162"/>
    <mergeCell ref="AQ161:AX162"/>
    <mergeCell ref="AY161:BA162"/>
    <mergeCell ref="BB161:BI162"/>
    <mergeCell ref="BJ161:BL162"/>
    <mergeCell ref="BM161:BT162"/>
    <mergeCell ref="BU161:BW162"/>
    <mergeCell ref="BX161:CE162"/>
    <mergeCell ref="CF161:CR162"/>
    <mergeCell ref="A159:Q160"/>
    <mergeCell ref="R159:T160"/>
    <mergeCell ref="U159:W160"/>
    <mergeCell ref="X159:AE160"/>
    <mergeCell ref="AF159:AM160"/>
    <mergeCell ref="AN159:AP160"/>
    <mergeCell ref="AQ159:AX160"/>
    <mergeCell ref="AY159:BA160"/>
    <mergeCell ref="BB159:BI160"/>
    <mergeCell ref="A164:CR165"/>
    <mergeCell ref="A167:P168"/>
    <mergeCell ref="BT169:BW170"/>
    <mergeCell ref="BX169:CP170"/>
    <mergeCell ref="CQ169:CR170"/>
    <mergeCell ref="A171:E171"/>
    <mergeCell ref="F171:AP171"/>
    <mergeCell ref="A173:AM174"/>
    <mergeCell ref="AN173:AX174"/>
    <mergeCell ref="AY173:BI174"/>
    <mergeCell ref="BJ173:BT174"/>
    <mergeCell ref="BU173:CE174"/>
    <mergeCell ref="CF173:CR176"/>
    <mergeCell ref="A175:Q176"/>
    <mergeCell ref="R175:T176"/>
    <mergeCell ref="U175:W176"/>
    <mergeCell ref="X175:AE176"/>
    <mergeCell ref="AF175:AM176"/>
    <mergeCell ref="AN175:AP176"/>
    <mergeCell ref="AQ175:AX176"/>
    <mergeCell ref="AY175:BA176"/>
    <mergeCell ref="BB175:BI176"/>
    <mergeCell ref="BJ175:BL176"/>
    <mergeCell ref="BM175:BT176"/>
    <mergeCell ref="CF177:CR178"/>
    <mergeCell ref="A179:Q180"/>
    <mergeCell ref="R179:T180"/>
    <mergeCell ref="U179:W180"/>
    <mergeCell ref="X179:AE180"/>
    <mergeCell ref="AF179:AM180"/>
    <mergeCell ref="AN179:AP180"/>
    <mergeCell ref="AQ179:AX180"/>
    <mergeCell ref="AY179:BA180"/>
    <mergeCell ref="BB179:BI180"/>
    <mergeCell ref="BJ179:BL180"/>
    <mergeCell ref="BM179:BT180"/>
    <mergeCell ref="BU179:BW180"/>
    <mergeCell ref="BX179:CE180"/>
    <mergeCell ref="CF179:CR180"/>
    <mergeCell ref="BU175:BW176"/>
    <mergeCell ref="BX175:CE176"/>
    <mergeCell ref="A177:Q178"/>
    <mergeCell ref="R177:T178"/>
    <mergeCell ref="U177:W178"/>
    <mergeCell ref="X177:AE178"/>
    <mergeCell ref="AF177:AM178"/>
    <mergeCell ref="AN177:AP178"/>
    <mergeCell ref="AQ177:AX178"/>
    <mergeCell ref="AY177:BA178"/>
    <mergeCell ref="BB177:BI178"/>
    <mergeCell ref="BJ177:BL178"/>
    <mergeCell ref="BM177:BT178"/>
    <mergeCell ref="BU177:BW178"/>
    <mergeCell ref="BX177:CE178"/>
    <mergeCell ref="BJ181:BL182"/>
    <mergeCell ref="BM181:BT182"/>
    <mergeCell ref="BU181:BW182"/>
    <mergeCell ref="BX181:CE182"/>
    <mergeCell ref="CF181:CR182"/>
    <mergeCell ref="A183:Q184"/>
    <mergeCell ref="R183:T184"/>
    <mergeCell ref="U183:W184"/>
    <mergeCell ref="X183:AE184"/>
    <mergeCell ref="AF183:AM184"/>
    <mergeCell ref="AN183:AP184"/>
    <mergeCell ref="AQ183:AX184"/>
    <mergeCell ref="AY183:BA184"/>
    <mergeCell ref="BB183:BI184"/>
    <mergeCell ref="BJ183:BL184"/>
    <mergeCell ref="BM183:BT184"/>
    <mergeCell ref="BU183:BW184"/>
    <mergeCell ref="BX183:CE184"/>
    <mergeCell ref="CF183:CR184"/>
    <mergeCell ref="A181:Q182"/>
    <mergeCell ref="R181:T182"/>
    <mergeCell ref="U181:W182"/>
    <mergeCell ref="X181:AE182"/>
    <mergeCell ref="AF181:AM182"/>
    <mergeCell ref="AN181:AP182"/>
    <mergeCell ref="AQ181:AX182"/>
    <mergeCell ref="AY181:BA182"/>
    <mergeCell ref="BB181:BI182"/>
    <mergeCell ref="BJ185:BL186"/>
    <mergeCell ref="BM185:BT186"/>
    <mergeCell ref="BU185:BW186"/>
    <mergeCell ref="BX185:CE186"/>
    <mergeCell ref="CF185:CR186"/>
    <mergeCell ref="A187:Q188"/>
    <mergeCell ref="R187:T188"/>
    <mergeCell ref="U187:W188"/>
    <mergeCell ref="X187:AE188"/>
    <mergeCell ref="AF187:AM188"/>
    <mergeCell ref="AN187:AP188"/>
    <mergeCell ref="AQ187:AX188"/>
    <mergeCell ref="AY187:BA188"/>
    <mergeCell ref="BB187:BI188"/>
    <mergeCell ref="BJ187:BL188"/>
    <mergeCell ref="BM187:BT188"/>
    <mergeCell ref="BU187:BW188"/>
    <mergeCell ref="BX187:CE188"/>
    <mergeCell ref="CF187:CR188"/>
    <mergeCell ref="A185:Q186"/>
    <mergeCell ref="R185:T186"/>
    <mergeCell ref="U185:W186"/>
    <mergeCell ref="X185:AE186"/>
    <mergeCell ref="AF185:AM186"/>
    <mergeCell ref="AN185:AP186"/>
    <mergeCell ref="AQ185:AX186"/>
    <mergeCell ref="AY185:BA186"/>
    <mergeCell ref="BB185:BI186"/>
    <mergeCell ref="BJ189:BL190"/>
    <mergeCell ref="BM189:BT190"/>
    <mergeCell ref="BU189:BW190"/>
    <mergeCell ref="BX189:CE190"/>
    <mergeCell ref="CF189:CR190"/>
    <mergeCell ref="A191:Q192"/>
    <mergeCell ref="R191:T192"/>
    <mergeCell ref="U191:W192"/>
    <mergeCell ref="X191:AE192"/>
    <mergeCell ref="AF191:AM192"/>
    <mergeCell ref="AN191:AP192"/>
    <mergeCell ref="AQ191:AX192"/>
    <mergeCell ref="AY191:BA192"/>
    <mergeCell ref="BB191:BI192"/>
    <mergeCell ref="BJ191:BL192"/>
    <mergeCell ref="BM191:BT192"/>
    <mergeCell ref="BU191:BW192"/>
    <mergeCell ref="BX191:CE192"/>
    <mergeCell ref="CF191:CR192"/>
    <mergeCell ref="A189:Q190"/>
    <mergeCell ref="R189:T190"/>
    <mergeCell ref="U189:W190"/>
    <mergeCell ref="X189:AE190"/>
    <mergeCell ref="AF189:AM190"/>
    <mergeCell ref="AN189:AP190"/>
    <mergeCell ref="AQ189:AX190"/>
    <mergeCell ref="AY189:BA190"/>
    <mergeCell ref="BB189:BI190"/>
    <mergeCell ref="BJ193:BL194"/>
    <mergeCell ref="BM193:BT194"/>
    <mergeCell ref="BU193:BW194"/>
    <mergeCell ref="BX193:CE194"/>
    <mergeCell ref="CF193:CR194"/>
    <mergeCell ref="A195:Q196"/>
    <mergeCell ref="R195:T196"/>
    <mergeCell ref="U195:W196"/>
    <mergeCell ref="X195:AE196"/>
    <mergeCell ref="AF195:AM196"/>
    <mergeCell ref="AN195:AP196"/>
    <mergeCell ref="AQ195:AX196"/>
    <mergeCell ref="AY195:BA196"/>
    <mergeCell ref="BB195:BI196"/>
    <mergeCell ref="BJ195:BL196"/>
    <mergeCell ref="BM195:BT196"/>
    <mergeCell ref="BU195:BW196"/>
    <mergeCell ref="BX195:CE196"/>
    <mergeCell ref="CF195:CR196"/>
    <mergeCell ref="A193:Q194"/>
    <mergeCell ref="R193:T194"/>
    <mergeCell ref="U193:W194"/>
    <mergeCell ref="X193:AE194"/>
    <mergeCell ref="AF193:AM194"/>
    <mergeCell ref="AN193:AP194"/>
    <mergeCell ref="AQ193:AX194"/>
    <mergeCell ref="AY193:BA194"/>
    <mergeCell ref="BB193:BI194"/>
    <mergeCell ref="BJ197:BL198"/>
    <mergeCell ref="BM197:BT198"/>
    <mergeCell ref="BU197:BW198"/>
    <mergeCell ref="BX197:CE198"/>
    <mergeCell ref="CF197:CR198"/>
    <mergeCell ref="A199:Q200"/>
    <mergeCell ref="R199:T200"/>
    <mergeCell ref="U199:W200"/>
    <mergeCell ref="X199:AE200"/>
    <mergeCell ref="AF199:AM200"/>
    <mergeCell ref="AN199:AP200"/>
    <mergeCell ref="AQ199:AX200"/>
    <mergeCell ref="AY199:BA200"/>
    <mergeCell ref="BB199:BI200"/>
    <mergeCell ref="BJ199:BL200"/>
    <mergeCell ref="BM199:BT200"/>
    <mergeCell ref="BU199:BW200"/>
    <mergeCell ref="BX199:CE200"/>
    <mergeCell ref="CF199:CR200"/>
    <mergeCell ref="A197:Q198"/>
    <mergeCell ref="R197:T198"/>
    <mergeCell ref="U197:W198"/>
    <mergeCell ref="X197:AE198"/>
    <mergeCell ref="AF197:AM198"/>
    <mergeCell ref="AN197:AP198"/>
    <mergeCell ref="AQ197:AX198"/>
    <mergeCell ref="AY197:BA198"/>
    <mergeCell ref="BB197:BI198"/>
    <mergeCell ref="BJ201:BL202"/>
    <mergeCell ref="BM201:BT202"/>
    <mergeCell ref="BU201:BW202"/>
    <mergeCell ref="BX201:CE202"/>
    <mergeCell ref="CF201:CR202"/>
    <mergeCell ref="A203:Q204"/>
    <mergeCell ref="R203:T204"/>
    <mergeCell ref="U203:W204"/>
    <mergeCell ref="X203:AE204"/>
    <mergeCell ref="AF203:AM204"/>
    <mergeCell ref="AN203:AP204"/>
    <mergeCell ref="AQ203:AX204"/>
    <mergeCell ref="AY203:BA204"/>
    <mergeCell ref="BB203:BI204"/>
    <mergeCell ref="BJ203:BL204"/>
    <mergeCell ref="BM203:BT204"/>
    <mergeCell ref="BU203:BW204"/>
    <mergeCell ref="BX203:CE204"/>
    <mergeCell ref="CF203:CR204"/>
    <mergeCell ref="A201:Q202"/>
    <mergeCell ref="R201:T202"/>
    <mergeCell ref="U201:W202"/>
    <mergeCell ref="X201:AE202"/>
    <mergeCell ref="AF201:AM202"/>
    <mergeCell ref="AN201:AP202"/>
    <mergeCell ref="AQ201:AX202"/>
    <mergeCell ref="AY201:BA202"/>
    <mergeCell ref="BB201:BI202"/>
    <mergeCell ref="BJ205:BL206"/>
    <mergeCell ref="BM205:BT206"/>
    <mergeCell ref="BU205:BW206"/>
    <mergeCell ref="BX205:CE206"/>
    <mergeCell ref="CF205:CR206"/>
    <mergeCell ref="A207:Q208"/>
    <mergeCell ref="R207:T208"/>
    <mergeCell ref="U207:W208"/>
    <mergeCell ref="X207:AE208"/>
    <mergeCell ref="AF207:AM208"/>
    <mergeCell ref="AN207:AP208"/>
    <mergeCell ref="AQ207:AX208"/>
    <mergeCell ref="AY207:BA208"/>
    <mergeCell ref="BB207:BI208"/>
    <mergeCell ref="BJ207:BL208"/>
    <mergeCell ref="BM207:BT208"/>
    <mergeCell ref="BU207:BW208"/>
    <mergeCell ref="BX207:CE208"/>
    <mergeCell ref="CF207:CR208"/>
    <mergeCell ref="A205:Q206"/>
    <mergeCell ref="R205:T206"/>
    <mergeCell ref="U205:W206"/>
    <mergeCell ref="X205:AE206"/>
    <mergeCell ref="AF205:AM206"/>
    <mergeCell ref="AN205:AP206"/>
    <mergeCell ref="AQ205:AX206"/>
    <mergeCell ref="AY205:BA206"/>
    <mergeCell ref="BB205:BI206"/>
    <mergeCell ref="BJ209:BL210"/>
    <mergeCell ref="BM209:BT210"/>
    <mergeCell ref="BU209:BW210"/>
    <mergeCell ref="BX209:CE210"/>
    <mergeCell ref="CF209:CR210"/>
    <mergeCell ref="A211:Q212"/>
    <mergeCell ref="R211:T212"/>
    <mergeCell ref="U211:W212"/>
    <mergeCell ref="X211:AE212"/>
    <mergeCell ref="AF211:AM212"/>
    <mergeCell ref="AN211:AP212"/>
    <mergeCell ref="AQ211:AX212"/>
    <mergeCell ref="AY211:BA212"/>
    <mergeCell ref="BB211:BI212"/>
    <mergeCell ref="BJ211:BL212"/>
    <mergeCell ref="BM211:BT212"/>
    <mergeCell ref="BU211:BW212"/>
    <mergeCell ref="BX211:CE212"/>
    <mergeCell ref="CF211:CR212"/>
    <mergeCell ref="A209:Q210"/>
    <mergeCell ref="R209:T210"/>
    <mergeCell ref="U209:W210"/>
    <mergeCell ref="X209:AE210"/>
    <mergeCell ref="AF209:AM210"/>
    <mergeCell ref="AN209:AP210"/>
    <mergeCell ref="AQ209:AX210"/>
    <mergeCell ref="AY209:BA210"/>
    <mergeCell ref="BB209:BI210"/>
    <mergeCell ref="BJ213:BL214"/>
    <mergeCell ref="BM213:BT214"/>
    <mergeCell ref="BU213:BW214"/>
    <mergeCell ref="BX213:CE214"/>
    <mergeCell ref="CF213:CR214"/>
    <mergeCell ref="A215:Q216"/>
    <mergeCell ref="R215:T216"/>
    <mergeCell ref="U215:W216"/>
    <mergeCell ref="X215:AE216"/>
    <mergeCell ref="AF215:AM216"/>
    <mergeCell ref="AN215:AP216"/>
    <mergeCell ref="AQ215:AX216"/>
    <mergeCell ref="AY215:BA216"/>
    <mergeCell ref="BB215:BI216"/>
    <mergeCell ref="BJ215:BL216"/>
    <mergeCell ref="BM215:BT216"/>
    <mergeCell ref="BU215:BW216"/>
    <mergeCell ref="BX215:CE216"/>
    <mergeCell ref="CF215:CR216"/>
    <mergeCell ref="A213:Q214"/>
    <mergeCell ref="R213:T214"/>
    <mergeCell ref="U213:W214"/>
    <mergeCell ref="X213:AE214"/>
    <mergeCell ref="AF213:AM214"/>
    <mergeCell ref="AN213:AP214"/>
    <mergeCell ref="AQ213:AX214"/>
    <mergeCell ref="AY213:BA214"/>
    <mergeCell ref="BB213:BI214"/>
    <mergeCell ref="A218:CR219"/>
    <mergeCell ref="A221:P222"/>
    <mergeCell ref="BT223:BW224"/>
    <mergeCell ref="BX223:CP224"/>
    <mergeCell ref="CQ223:CR224"/>
    <mergeCell ref="A225:E225"/>
    <mergeCell ref="F225:AP225"/>
    <mergeCell ref="A227:AM228"/>
    <mergeCell ref="AN227:AX228"/>
    <mergeCell ref="AY227:BI228"/>
    <mergeCell ref="BJ227:BT228"/>
    <mergeCell ref="BU227:CE228"/>
    <mergeCell ref="CF227:CR230"/>
    <mergeCell ref="A229:Q230"/>
    <mergeCell ref="R229:T230"/>
    <mergeCell ref="U229:W230"/>
    <mergeCell ref="X229:AE230"/>
    <mergeCell ref="AF229:AM230"/>
    <mergeCell ref="AN229:AP230"/>
    <mergeCell ref="AQ229:AX230"/>
    <mergeCell ref="AY229:BA230"/>
    <mergeCell ref="BB229:BI230"/>
    <mergeCell ref="BJ229:BL230"/>
    <mergeCell ref="BM229:BT230"/>
    <mergeCell ref="CF231:CR232"/>
    <mergeCell ref="A233:Q234"/>
    <mergeCell ref="R233:T234"/>
    <mergeCell ref="U233:W234"/>
    <mergeCell ref="X233:AE234"/>
    <mergeCell ref="AF233:AM234"/>
    <mergeCell ref="AN233:AP234"/>
    <mergeCell ref="AQ233:AX234"/>
    <mergeCell ref="AY233:BA234"/>
    <mergeCell ref="BB233:BI234"/>
    <mergeCell ref="BJ233:BL234"/>
    <mergeCell ref="BM233:BT234"/>
    <mergeCell ref="BU233:BW234"/>
    <mergeCell ref="BX233:CE234"/>
    <mergeCell ref="CF233:CR234"/>
    <mergeCell ref="BU229:BW230"/>
    <mergeCell ref="BX229:CE230"/>
    <mergeCell ref="A231:Q232"/>
    <mergeCell ref="R231:T232"/>
    <mergeCell ref="U231:W232"/>
    <mergeCell ref="X231:AE232"/>
    <mergeCell ref="AF231:AM232"/>
    <mergeCell ref="AN231:AP232"/>
    <mergeCell ref="AQ231:AX232"/>
    <mergeCell ref="AY231:BA232"/>
    <mergeCell ref="BB231:BI232"/>
    <mergeCell ref="BJ231:BL232"/>
    <mergeCell ref="BM231:BT232"/>
    <mergeCell ref="BU231:BW232"/>
    <mergeCell ref="BX231:CE232"/>
    <mergeCell ref="BJ235:BL236"/>
    <mergeCell ref="BM235:BT236"/>
    <mergeCell ref="BU235:BW236"/>
    <mergeCell ref="BX235:CE236"/>
    <mergeCell ref="CF235:CR236"/>
    <mergeCell ref="A237:Q238"/>
    <mergeCell ref="R237:T238"/>
    <mergeCell ref="U237:W238"/>
    <mergeCell ref="X237:AE238"/>
    <mergeCell ref="AF237:AM238"/>
    <mergeCell ref="AN237:AP238"/>
    <mergeCell ref="AQ237:AX238"/>
    <mergeCell ref="AY237:BA238"/>
    <mergeCell ref="BB237:BI238"/>
    <mergeCell ref="BJ237:BL238"/>
    <mergeCell ref="BM237:BT238"/>
    <mergeCell ref="BU237:BW238"/>
    <mergeCell ref="BX237:CE238"/>
    <mergeCell ref="CF237:CR238"/>
    <mergeCell ref="A235:Q236"/>
    <mergeCell ref="R235:T236"/>
    <mergeCell ref="U235:W236"/>
    <mergeCell ref="X235:AE236"/>
    <mergeCell ref="AF235:AM236"/>
    <mergeCell ref="AN235:AP236"/>
    <mergeCell ref="AQ235:AX236"/>
    <mergeCell ref="AY235:BA236"/>
    <mergeCell ref="BB235:BI236"/>
    <mergeCell ref="BJ239:BL240"/>
    <mergeCell ref="BM239:BT240"/>
    <mergeCell ref="BU239:BW240"/>
    <mergeCell ref="BX239:CE240"/>
    <mergeCell ref="CF239:CR240"/>
    <mergeCell ref="A241:Q242"/>
    <mergeCell ref="R241:T242"/>
    <mergeCell ref="U241:W242"/>
    <mergeCell ref="X241:AE242"/>
    <mergeCell ref="AF241:AM242"/>
    <mergeCell ref="AN241:AP242"/>
    <mergeCell ref="AQ241:AX242"/>
    <mergeCell ref="AY241:BA242"/>
    <mergeCell ref="BB241:BI242"/>
    <mergeCell ref="BJ241:BL242"/>
    <mergeCell ref="BM241:BT242"/>
    <mergeCell ref="BU241:BW242"/>
    <mergeCell ref="BX241:CE242"/>
    <mergeCell ref="CF241:CR242"/>
    <mergeCell ref="A239:Q240"/>
    <mergeCell ref="R239:T240"/>
    <mergeCell ref="U239:W240"/>
    <mergeCell ref="X239:AE240"/>
    <mergeCell ref="AF239:AM240"/>
    <mergeCell ref="AN239:AP240"/>
    <mergeCell ref="AQ239:AX240"/>
    <mergeCell ref="AY239:BA240"/>
    <mergeCell ref="BB239:BI240"/>
    <mergeCell ref="BJ243:BL244"/>
    <mergeCell ref="BM243:BT244"/>
    <mergeCell ref="BU243:BW244"/>
    <mergeCell ref="BX243:CE244"/>
    <mergeCell ref="CF243:CR244"/>
    <mergeCell ref="A245:Q246"/>
    <mergeCell ref="R245:T246"/>
    <mergeCell ref="U245:W246"/>
    <mergeCell ref="X245:AE246"/>
    <mergeCell ref="AF245:AM246"/>
    <mergeCell ref="AN245:AP246"/>
    <mergeCell ref="AQ245:AX246"/>
    <mergeCell ref="AY245:BA246"/>
    <mergeCell ref="BB245:BI246"/>
    <mergeCell ref="BJ245:BL246"/>
    <mergeCell ref="BM245:BT246"/>
    <mergeCell ref="BU245:BW246"/>
    <mergeCell ref="BX245:CE246"/>
    <mergeCell ref="CF245:CR246"/>
    <mergeCell ref="A243:Q244"/>
    <mergeCell ref="R243:T244"/>
    <mergeCell ref="U243:W244"/>
    <mergeCell ref="X243:AE244"/>
    <mergeCell ref="AF243:AM244"/>
    <mergeCell ref="AN243:AP244"/>
    <mergeCell ref="AQ243:AX244"/>
    <mergeCell ref="AY243:BA244"/>
    <mergeCell ref="BB243:BI244"/>
    <mergeCell ref="BJ247:BL248"/>
    <mergeCell ref="BM247:BT248"/>
    <mergeCell ref="BU247:BW248"/>
    <mergeCell ref="BX247:CE248"/>
    <mergeCell ref="CF247:CR248"/>
    <mergeCell ref="A249:Q250"/>
    <mergeCell ref="R249:T250"/>
    <mergeCell ref="U249:W250"/>
    <mergeCell ref="X249:AE250"/>
    <mergeCell ref="AF249:AM250"/>
    <mergeCell ref="AN249:AP250"/>
    <mergeCell ref="AQ249:AX250"/>
    <mergeCell ref="AY249:BA250"/>
    <mergeCell ref="BB249:BI250"/>
    <mergeCell ref="BJ249:BL250"/>
    <mergeCell ref="BM249:BT250"/>
    <mergeCell ref="BU249:BW250"/>
    <mergeCell ref="BX249:CE250"/>
    <mergeCell ref="CF249:CR250"/>
    <mergeCell ref="A247:Q248"/>
    <mergeCell ref="R247:T248"/>
    <mergeCell ref="U247:W248"/>
    <mergeCell ref="X247:AE248"/>
    <mergeCell ref="AF247:AM248"/>
    <mergeCell ref="AN247:AP248"/>
    <mergeCell ref="AQ247:AX248"/>
    <mergeCell ref="AY247:BA248"/>
    <mergeCell ref="BB247:BI248"/>
    <mergeCell ref="BJ251:BL252"/>
    <mergeCell ref="BM251:BT252"/>
    <mergeCell ref="BU251:BW252"/>
    <mergeCell ref="BX251:CE252"/>
    <mergeCell ref="CF251:CR252"/>
    <mergeCell ref="A253:Q254"/>
    <mergeCell ref="R253:T254"/>
    <mergeCell ref="U253:W254"/>
    <mergeCell ref="X253:AE254"/>
    <mergeCell ref="AF253:AM254"/>
    <mergeCell ref="AN253:AP254"/>
    <mergeCell ref="AQ253:AX254"/>
    <mergeCell ref="AY253:BA254"/>
    <mergeCell ref="BB253:BI254"/>
    <mergeCell ref="BJ253:BL254"/>
    <mergeCell ref="BM253:BT254"/>
    <mergeCell ref="BU253:BW254"/>
    <mergeCell ref="BX253:CE254"/>
    <mergeCell ref="CF253:CR254"/>
    <mergeCell ref="A251:Q252"/>
    <mergeCell ref="R251:T252"/>
    <mergeCell ref="U251:W252"/>
    <mergeCell ref="X251:AE252"/>
    <mergeCell ref="AF251:AM252"/>
    <mergeCell ref="AN251:AP252"/>
    <mergeCell ref="AQ251:AX252"/>
    <mergeCell ref="AY251:BA252"/>
    <mergeCell ref="BB251:BI252"/>
    <mergeCell ref="BJ255:BL256"/>
    <mergeCell ref="BM255:BT256"/>
    <mergeCell ref="BU255:BW256"/>
    <mergeCell ref="BX255:CE256"/>
    <mergeCell ref="CF255:CR256"/>
    <mergeCell ref="A257:Q258"/>
    <mergeCell ref="R257:T258"/>
    <mergeCell ref="U257:W258"/>
    <mergeCell ref="X257:AE258"/>
    <mergeCell ref="AF257:AM258"/>
    <mergeCell ref="AN257:AP258"/>
    <mergeCell ref="AQ257:AX258"/>
    <mergeCell ref="AY257:BA258"/>
    <mergeCell ref="BB257:BI258"/>
    <mergeCell ref="BJ257:BL258"/>
    <mergeCell ref="BM257:BT258"/>
    <mergeCell ref="BU257:BW258"/>
    <mergeCell ref="BX257:CE258"/>
    <mergeCell ref="CF257:CR258"/>
    <mergeCell ref="A255:Q256"/>
    <mergeCell ref="R255:T256"/>
    <mergeCell ref="U255:W256"/>
    <mergeCell ref="X255:AE256"/>
    <mergeCell ref="AF255:AM256"/>
    <mergeCell ref="AN255:AP256"/>
    <mergeCell ref="AQ255:AX256"/>
    <mergeCell ref="AY255:BA256"/>
    <mergeCell ref="BB255:BI256"/>
    <mergeCell ref="BJ259:BL260"/>
    <mergeCell ref="BM259:BT260"/>
    <mergeCell ref="BU259:BW260"/>
    <mergeCell ref="BX259:CE260"/>
    <mergeCell ref="CF259:CR260"/>
    <mergeCell ref="A261:Q262"/>
    <mergeCell ref="R261:T262"/>
    <mergeCell ref="U261:W262"/>
    <mergeCell ref="X261:AE262"/>
    <mergeCell ref="AF261:AM262"/>
    <mergeCell ref="AN261:AP262"/>
    <mergeCell ref="AQ261:AX262"/>
    <mergeCell ref="AY261:BA262"/>
    <mergeCell ref="BB261:BI262"/>
    <mergeCell ref="BJ261:BL262"/>
    <mergeCell ref="BM261:BT262"/>
    <mergeCell ref="BU261:BW262"/>
    <mergeCell ref="BX261:CE262"/>
    <mergeCell ref="CF261:CR262"/>
    <mergeCell ref="A259:Q260"/>
    <mergeCell ref="R259:T260"/>
    <mergeCell ref="U259:W260"/>
    <mergeCell ref="X259:AE260"/>
    <mergeCell ref="AF259:AM260"/>
    <mergeCell ref="AN259:AP260"/>
    <mergeCell ref="AQ259:AX260"/>
    <mergeCell ref="AY259:BA260"/>
    <mergeCell ref="BB259:BI260"/>
    <mergeCell ref="BJ263:BL264"/>
    <mergeCell ref="BM263:BT264"/>
    <mergeCell ref="BU263:BW264"/>
    <mergeCell ref="BX263:CE264"/>
    <mergeCell ref="CF263:CR264"/>
    <mergeCell ref="A265:Q266"/>
    <mergeCell ref="R265:T266"/>
    <mergeCell ref="U265:W266"/>
    <mergeCell ref="X265:AE266"/>
    <mergeCell ref="AF265:AM266"/>
    <mergeCell ref="AN265:AP266"/>
    <mergeCell ref="AQ265:AX266"/>
    <mergeCell ref="AY265:BA266"/>
    <mergeCell ref="BB265:BI266"/>
    <mergeCell ref="BJ265:BL266"/>
    <mergeCell ref="BM265:BT266"/>
    <mergeCell ref="BU265:BW266"/>
    <mergeCell ref="BX265:CE266"/>
    <mergeCell ref="CF265:CR266"/>
    <mergeCell ref="A263:Q264"/>
    <mergeCell ref="R263:T264"/>
    <mergeCell ref="U263:W264"/>
    <mergeCell ref="X263:AE264"/>
    <mergeCell ref="AF263:AM264"/>
    <mergeCell ref="AN263:AP264"/>
    <mergeCell ref="AQ263:AX264"/>
    <mergeCell ref="AY263:BA264"/>
    <mergeCell ref="BB263:BI264"/>
    <mergeCell ref="BJ267:BL268"/>
    <mergeCell ref="BM267:BT268"/>
    <mergeCell ref="BU267:BW268"/>
    <mergeCell ref="BX267:CE268"/>
    <mergeCell ref="CF267:CR268"/>
    <mergeCell ref="A269:Q270"/>
    <mergeCell ref="R269:T270"/>
    <mergeCell ref="U269:W270"/>
    <mergeCell ref="X269:AE270"/>
    <mergeCell ref="AF269:AM270"/>
    <mergeCell ref="AN269:AP270"/>
    <mergeCell ref="AQ269:AX270"/>
    <mergeCell ref="AY269:BA270"/>
    <mergeCell ref="BB269:BI270"/>
    <mergeCell ref="BJ269:BL270"/>
    <mergeCell ref="BM269:BT270"/>
    <mergeCell ref="BU269:BW270"/>
    <mergeCell ref="BX269:CE270"/>
    <mergeCell ref="CF269:CR270"/>
    <mergeCell ref="A267:Q268"/>
    <mergeCell ref="R267:T268"/>
    <mergeCell ref="U267:W268"/>
    <mergeCell ref="X267:AE268"/>
    <mergeCell ref="AF267:AM268"/>
    <mergeCell ref="AN267:AP268"/>
    <mergeCell ref="AQ267:AX268"/>
    <mergeCell ref="AY267:BA268"/>
    <mergeCell ref="BB267:BI268"/>
  </mergeCells>
  <phoneticPr fontId="1"/>
  <conditionalFormatting sqref="U15:W52 U69:W106">
    <cfRule type="containsText" dxfId="10" priority="17" operator="containsText" text="%">
      <formula>NOT(ISERROR(SEARCH("%",U15)))</formula>
    </cfRule>
    <cfRule type="containsText" dxfId="9" priority="23" operator="containsText" text="式">
      <formula>NOT(ISERROR(SEARCH("式",U15)))</formula>
    </cfRule>
  </conditionalFormatting>
  <conditionalFormatting sqref="U123:W160">
    <cfRule type="containsText" dxfId="8" priority="5" operator="containsText" text="%">
      <formula>NOT(ISERROR(SEARCH("%",U123)))</formula>
    </cfRule>
    <cfRule type="containsText" dxfId="7" priority="6" operator="containsText" text="式">
      <formula>NOT(ISERROR(SEARCH("式",U123)))</formula>
    </cfRule>
  </conditionalFormatting>
  <conditionalFormatting sqref="U177:W214">
    <cfRule type="containsText" dxfId="6" priority="3" operator="containsText" text="%">
      <formula>NOT(ISERROR(SEARCH("%",U177)))</formula>
    </cfRule>
    <cfRule type="containsText" dxfId="5" priority="4" operator="containsText" text="式">
      <formula>NOT(ISERROR(SEARCH("式",U177)))</formula>
    </cfRule>
  </conditionalFormatting>
  <conditionalFormatting sqref="U231:W268">
    <cfRule type="containsText" dxfId="4" priority="1" operator="containsText" text="%">
      <formula>NOT(ISERROR(SEARCH("%",U231)))</formula>
    </cfRule>
    <cfRule type="containsText" dxfId="3" priority="2" operator="containsText" text="式">
      <formula>NOT(ISERROR(SEARCH("式",U231)))</formula>
    </cfRule>
  </conditionalFormatting>
  <dataValidations count="3">
    <dataValidation imeMode="halfAlpha" allowBlank="1" showInputMessage="1" showErrorMessage="1" sqref="R15:T54 AY15:BA54 AN15:AP54 X15:AE54 AY69:BA108 AN69:AP108 X69:AE108 R69:T108 AY123:BA162 AN123:AP162 X123:AE162 R123:T162 AY177:BA216 AN177:AP216 X177:AE216 R177:T216 AY231:BA270 AN231:AP270 X231:AE270 R231:T270" xr:uid="{AE6AD0AF-E5CB-4A90-BC06-EE79730EC110}"/>
    <dataValidation type="list" errorStyle="warning" allowBlank="1" showInputMessage="1" showErrorMessage="1" errorTitle="単位" error="選択肢以外の単位でよろしいですか" promptTitle="単位" prompt="選択ください" sqref="U15:W16" xr:uid="{8D795E64-5AC3-42D8-9294-2937B55C160B}">
      <formula1>$DP$15:$DP$27</formula1>
    </dataValidation>
    <dataValidation type="list" errorStyle="warning" allowBlank="1" showInputMessage="1" showErrorMessage="1" errorTitle="単位" error="選択肢以外の単位でよろしいですか。" promptTitle="単位" prompt="選択ください" sqref="U17:W52 U69:W106 U123:W160 U177:W214 U231:W268" xr:uid="{0583EB7D-D0B9-4C17-9E01-F74BFF954107}">
      <formula1>$DP$15:$DP$27</formula1>
    </dataValidation>
  </dataValidations>
  <printOptions horizontalCentered="1" verticalCentered="1"/>
  <pageMargins left="0.78740157480314965" right="0.78740157480314965" top="0.19685039370078741" bottom="0.39370078740157483" header="0" footer="0"/>
  <pageSetup paperSize="9" scale="55" orientation="landscape" r:id="rId1"/>
  <headerFooter>
    <oddFooter>&amp;C&amp;G&amp;R&amp;18№ &amp;P</oddFooter>
  </headerFooter>
  <rowBreaks count="4" manualBreakCount="4">
    <brk id="54" max="95" man="1"/>
    <brk id="108" max="95" man="1"/>
    <brk id="162" max="95" man="1"/>
    <brk id="216" max="9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3655-60D5-4060-BD4D-E8893EFD62ED}">
  <sheetPr codeName="Sheet8">
    <tabColor theme="9" tint="0.59999389629810485"/>
  </sheetPr>
  <dimension ref="A1:CW47"/>
  <sheetViews>
    <sheetView showGridLines="0" view="pageBreakPreview" zoomScaleNormal="100" zoomScaleSheetLayoutView="100" workbookViewId="0">
      <selection activeCell="E8" sqref="E8:AL9"/>
    </sheetView>
  </sheetViews>
  <sheetFormatPr defaultColWidth="2.125" defaultRowHeight="15" customHeight="1" x14ac:dyDescent="0.4"/>
  <cols>
    <col min="1" max="1" width="2.125" style="2"/>
    <col min="2" max="2" width="3" style="2" customWidth="1"/>
    <col min="3" max="3" width="2.125" style="2"/>
    <col min="4" max="5" width="2.125" style="2" customWidth="1"/>
    <col min="6" max="6" width="2.125" style="2"/>
    <col min="7" max="7" width="2.125" style="2" customWidth="1"/>
    <col min="8" max="8" width="3" style="2" customWidth="1"/>
    <col min="9" max="9" width="2.125" style="2" customWidth="1"/>
    <col min="10" max="10" width="2.125" style="2"/>
    <col min="11" max="11" width="3" style="2" customWidth="1"/>
    <col min="12" max="24" width="2.125" style="2"/>
    <col min="25" max="25" width="2.125" style="2" customWidth="1"/>
    <col min="26" max="26" width="2.125" style="2"/>
    <col min="27" max="27" width="2.375" style="2" customWidth="1"/>
    <col min="28" max="29" width="2.125" style="2"/>
    <col min="30" max="30" width="2.875" style="2" bestFit="1" customWidth="1"/>
    <col min="31" max="38" width="2.125" style="2"/>
    <col min="39" max="39" width="4.625" style="2" customWidth="1"/>
    <col min="40" max="40" width="2.125" style="2" customWidth="1"/>
    <col min="41" max="41" width="2.125" style="2"/>
    <col min="42" max="42" width="2.125" style="2" customWidth="1"/>
    <col min="43" max="45" width="2.125" style="2"/>
    <col min="46" max="46" width="2.125" style="2" customWidth="1"/>
    <col min="47" max="48" width="2.125" style="2"/>
    <col min="49" max="49" width="3.125" style="2" customWidth="1"/>
    <col min="50" max="78" width="2.125" style="2"/>
    <col min="79" max="79" width="2.375" style="2" hidden="1" customWidth="1"/>
    <col min="80" max="80" width="2.125" style="2" hidden="1" customWidth="1"/>
    <col min="81" max="16384" width="2.125" style="2"/>
  </cols>
  <sheetData>
    <row r="1" spans="1:80" ht="23.25" customHeight="1" thickBot="1" x14ac:dyDescent="0.45">
      <c r="A1" s="1" t="s">
        <v>34</v>
      </c>
      <c r="AL1" s="3"/>
      <c r="CA1" s="2" t="b">
        <v>0</v>
      </c>
      <c r="CB1" s="2" t="b">
        <v>0</v>
      </c>
    </row>
    <row r="2" spans="1:80" ht="15" customHeight="1" thickTop="1" x14ac:dyDescent="0.4">
      <c r="A2" s="147" t="s">
        <v>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CA2" s="2" t="b">
        <v>1</v>
      </c>
      <c r="CB2" s="2" t="b">
        <v>0</v>
      </c>
    </row>
    <row r="3" spans="1:80" ht="20.100000000000001" customHeight="1" thickBot="1" x14ac:dyDescent="0.4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P3" s="1"/>
      <c r="CA3" s="2" t="b">
        <v>1</v>
      </c>
      <c r="CB3" s="2" t="b">
        <v>1</v>
      </c>
    </row>
    <row r="4" spans="1:80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CA4" s="2" t="b">
        <v>1</v>
      </c>
      <c r="CB4" s="2" t="b">
        <v>0</v>
      </c>
    </row>
    <row r="5" spans="1:80" ht="12.95" customHeight="1" x14ac:dyDescent="0.2">
      <c r="A5" s="149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5"/>
      <c r="P5" s="5"/>
      <c r="Q5" s="6"/>
      <c r="R5" s="6"/>
      <c r="S5" s="6"/>
      <c r="T5" s="6"/>
      <c r="U5" s="6"/>
      <c r="Z5" s="7"/>
      <c r="AE5" s="8" t="s">
        <v>25</v>
      </c>
      <c r="AF5" s="9" t="s">
        <v>3</v>
      </c>
      <c r="AG5" s="363">
        <v>45432</v>
      </c>
      <c r="AH5" s="363"/>
      <c r="AI5" s="363"/>
      <c r="AJ5" s="363"/>
      <c r="AK5" s="363"/>
      <c r="AL5" s="363"/>
      <c r="AP5" s="116"/>
      <c r="AQ5" s="116"/>
      <c r="AR5" s="116"/>
      <c r="AU5" s="116"/>
      <c r="AV5" s="116"/>
      <c r="AW5" s="32"/>
    </row>
    <row r="6" spans="1:80" ht="12.95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6"/>
      <c r="R6" s="6"/>
      <c r="S6" s="6"/>
      <c r="T6" s="6"/>
      <c r="U6" s="6"/>
      <c r="Z6" s="7"/>
      <c r="AA6" s="7"/>
      <c r="AE6" s="8" t="s">
        <v>4</v>
      </c>
      <c r="AF6" s="9" t="s">
        <v>3</v>
      </c>
      <c r="AG6" s="357" t="s">
        <v>99</v>
      </c>
      <c r="AH6" s="357"/>
      <c r="AI6" s="357"/>
      <c r="AJ6" s="357"/>
      <c r="AK6" s="357"/>
      <c r="AL6" s="357"/>
      <c r="AP6" s="116"/>
      <c r="AQ6" s="116"/>
      <c r="AR6" s="116"/>
      <c r="AU6" s="116"/>
      <c r="AV6" s="116"/>
      <c r="AW6" s="32"/>
      <c r="AZ6" s="51"/>
    </row>
    <row r="7" spans="1:80" ht="6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</row>
    <row r="8" spans="1:80" ht="9.9499999999999993" customHeight="1" x14ac:dyDescent="0.4">
      <c r="A8" s="118" t="s">
        <v>5</v>
      </c>
      <c r="B8" s="118"/>
      <c r="C8" s="118"/>
      <c r="D8" s="118"/>
      <c r="E8" s="358" t="s">
        <v>103</v>
      </c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</row>
    <row r="9" spans="1:80" ht="12.95" customHeight="1" x14ac:dyDescent="0.4">
      <c r="A9" s="119"/>
      <c r="B9" s="119"/>
      <c r="C9" s="119"/>
      <c r="D9" s="11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</row>
    <row r="10" spans="1:80" ht="6" customHeight="1" x14ac:dyDescent="0.15">
      <c r="A10" s="11"/>
      <c r="B10" s="12"/>
      <c r="C10" s="12"/>
      <c r="D10" s="12"/>
      <c r="E10" s="12"/>
      <c r="F10" s="11"/>
      <c r="G10" s="13"/>
      <c r="H10" s="13"/>
      <c r="I10" s="13"/>
      <c r="Q10" s="12"/>
      <c r="R10" s="12"/>
      <c r="S10" s="12"/>
      <c r="T10" s="11"/>
      <c r="U10" s="11"/>
      <c r="V10" s="11"/>
      <c r="W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80" ht="21.95" customHeight="1" x14ac:dyDescent="0.15">
      <c r="A11" s="15"/>
      <c r="B11" s="15"/>
      <c r="C11" s="15"/>
      <c r="D11" s="15"/>
      <c r="E11" s="15"/>
      <c r="F11" s="16"/>
      <c r="G11" s="16"/>
      <c r="H11" s="16"/>
      <c r="I11" s="16"/>
      <c r="J11" s="15"/>
      <c r="K11" s="15"/>
      <c r="L11" s="15"/>
      <c r="R11" s="17"/>
      <c r="S11" s="17"/>
      <c r="T11" s="122" t="s">
        <v>14</v>
      </c>
      <c r="U11" s="122"/>
      <c r="V11" s="122"/>
      <c r="W11" s="360" t="s">
        <v>105</v>
      </c>
      <c r="X11" s="360" t="s">
        <v>23</v>
      </c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 t="s">
        <v>9</v>
      </c>
      <c r="AL11" s="18" t="s">
        <v>9</v>
      </c>
    </row>
    <row r="12" spans="1:80" ht="15.95" customHeight="1" x14ac:dyDescent="0.15">
      <c r="A12" s="124" t="s">
        <v>39</v>
      </c>
      <c r="B12" s="124"/>
      <c r="C12" s="124"/>
      <c r="D12" s="19" t="s">
        <v>3</v>
      </c>
      <c r="E12" s="361">
        <v>32001</v>
      </c>
      <c r="F12" s="361"/>
      <c r="G12" s="361"/>
      <c r="H12" s="361"/>
      <c r="I12" s="20"/>
      <c r="J12" s="124" t="s">
        <v>35</v>
      </c>
      <c r="K12" s="124"/>
      <c r="L12" s="124"/>
      <c r="M12" s="124"/>
      <c r="N12" s="124"/>
      <c r="O12" s="19" t="s">
        <v>3</v>
      </c>
      <c r="P12" s="19" t="s">
        <v>29</v>
      </c>
      <c r="Q12" s="21"/>
      <c r="R12" s="21"/>
      <c r="S12" s="22"/>
      <c r="U12" s="9"/>
      <c r="V12" s="9"/>
      <c r="W12" s="9" t="s">
        <v>15</v>
      </c>
      <c r="Z12" s="2" t="s">
        <v>21</v>
      </c>
      <c r="AA12" s="362">
        <v>1234567890123</v>
      </c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</row>
    <row r="13" spans="1:80" ht="15.95" customHeight="1" x14ac:dyDescent="0.15">
      <c r="A13" s="124" t="s">
        <v>67</v>
      </c>
      <c r="B13" s="124"/>
      <c r="C13" s="124"/>
      <c r="D13" s="19" t="s">
        <v>3</v>
      </c>
      <c r="E13" s="369" t="s">
        <v>92</v>
      </c>
      <c r="F13" s="369"/>
      <c r="G13" s="369"/>
      <c r="H13" s="369"/>
      <c r="I13" s="20"/>
      <c r="J13" s="160" t="s">
        <v>36</v>
      </c>
      <c r="K13" s="160"/>
      <c r="L13" s="160"/>
      <c r="M13" s="160"/>
      <c r="N13" s="160"/>
      <c r="O13" s="9" t="s">
        <v>3</v>
      </c>
      <c r="P13" s="9" t="s">
        <v>30</v>
      </c>
      <c r="S13" s="23"/>
      <c r="U13" s="9"/>
      <c r="V13" s="9"/>
      <c r="W13" s="9" t="s">
        <v>16</v>
      </c>
      <c r="Z13" s="2" t="s">
        <v>22</v>
      </c>
      <c r="AA13" s="370" t="s">
        <v>58</v>
      </c>
      <c r="AB13" s="370"/>
      <c r="AC13" s="370"/>
      <c r="AD13" s="370"/>
      <c r="AE13" s="364" t="s">
        <v>95</v>
      </c>
      <c r="AF13" s="364"/>
      <c r="AG13" s="364"/>
      <c r="AH13" s="364"/>
      <c r="AI13" s="364"/>
      <c r="AJ13" s="364"/>
      <c r="AK13" s="364"/>
      <c r="AL13" s="364"/>
    </row>
    <row r="14" spans="1:80" ht="15.95" customHeight="1" x14ac:dyDescent="0.15">
      <c r="A14" s="162" t="s">
        <v>100</v>
      </c>
      <c r="B14" s="162"/>
      <c r="C14" s="162"/>
      <c r="D14" s="19" t="s">
        <v>3</v>
      </c>
      <c r="E14" s="371">
        <v>3</v>
      </c>
      <c r="F14" s="371"/>
      <c r="G14" s="72" t="s">
        <v>24</v>
      </c>
      <c r="H14" s="72"/>
      <c r="I14" s="24"/>
      <c r="J14" s="124" t="s">
        <v>37</v>
      </c>
      <c r="K14" s="124"/>
      <c r="L14" s="124"/>
      <c r="M14" s="124"/>
      <c r="N14" s="124"/>
      <c r="O14" s="19" t="s">
        <v>3</v>
      </c>
      <c r="P14" s="19" t="s">
        <v>31</v>
      </c>
      <c r="Q14" s="21"/>
      <c r="R14" s="25"/>
      <c r="S14" s="14"/>
      <c r="U14" s="14"/>
      <c r="V14" s="14"/>
      <c r="W14" s="14"/>
      <c r="X14" s="14"/>
      <c r="Y14" s="14"/>
      <c r="Z14" s="364" t="s">
        <v>59</v>
      </c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</row>
    <row r="15" spans="1:80" ht="15.95" customHeight="1" x14ac:dyDescent="0.4">
      <c r="W15" s="9" t="s">
        <v>17</v>
      </c>
      <c r="X15" s="9"/>
      <c r="Y15" s="9"/>
      <c r="Z15" s="364" t="s">
        <v>96</v>
      </c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</row>
    <row r="16" spans="1:80" ht="15.95" customHeight="1" x14ac:dyDescent="0.4">
      <c r="A16" s="152" t="s">
        <v>7</v>
      </c>
      <c r="B16" s="152"/>
      <c r="C16" s="152"/>
      <c r="D16" s="152"/>
      <c r="E16" s="152"/>
      <c r="F16" s="365">
        <f>IF($AE$29="","",$AE$29)</f>
        <v>111000</v>
      </c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116" t="str">
        <f>IF(F16="","","－")</f>
        <v>－</v>
      </c>
      <c r="R16" s="116" t="s">
        <v>1</v>
      </c>
      <c r="S16" s="116"/>
      <c r="T16" s="116"/>
      <c r="U16" s="116"/>
      <c r="W16" s="9" t="s">
        <v>19</v>
      </c>
      <c r="X16" s="9"/>
      <c r="Y16" s="9"/>
      <c r="Z16" s="364" t="s">
        <v>97</v>
      </c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</row>
    <row r="17" spans="1:101" ht="15.95" customHeight="1" thickBot="1" x14ac:dyDescent="0.45">
      <c r="A17" s="153"/>
      <c r="B17" s="153"/>
      <c r="C17" s="153"/>
      <c r="D17" s="153"/>
      <c r="E17" s="153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156"/>
      <c r="R17" s="156"/>
      <c r="S17" s="156"/>
      <c r="T17" s="156"/>
      <c r="U17" s="156"/>
      <c r="W17" s="9" t="s">
        <v>18</v>
      </c>
      <c r="X17" s="9"/>
      <c r="Y17" s="9"/>
      <c r="Z17" s="367" t="s">
        <v>98</v>
      </c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</row>
    <row r="18" spans="1:101" ht="15.95" customHeight="1" thickTop="1" x14ac:dyDescent="0.4">
      <c r="G18" s="26"/>
      <c r="H18" s="27"/>
      <c r="I18" s="27"/>
      <c r="J18" s="27"/>
      <c r="K18" s="27"/>
      <c r="L18" s="27"/>
      <c r="M18" s="27"/>
      <c r="N18" s="38"/>
      <c r="O18" s="38"/>
      <c r="P18" s="38"/>
      <c r="Q18" s="38"/>
      <c r="R18" s="38"/>
      <c r="S18" s="38"/>
      <c r="T18" s="27" t="str">
        <f>IF(O18="","","－")</f>
        <v/>
      </c>
      <c r="U18" s="26"/>
      <c r="W18" s="9" t="s">
        <v>20</v>
      </c>
      <c r="X18" s="9"/>
      <c r="Y18" s="9"/>
      <c r="Z18" s="364" t="s">
        <v>101</v>
      </c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</row>
    <row r="19" spans="1:101" ht="9" customHeight="1" thickBot="1" x14ac:dyDescent="0.45"/>
    <row r="20" spans="1:101" ht="17.100000000000001" customHeight="1" thickTop="1" x14ac:dyDescent="0.4">
      <c r="A20" s="75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81" t="s">
        <v>27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  <c r="Y20" s="83" t="s">
        <v>33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4"/>
    </row>
    <row r="21" spans="1:101" ht="17.100000000000001" customHeight="1" x14ac:dyDescent="0.4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5" t="s">
        <v>28</v>
      </c>
      <c r="N21" s="85"/>
      <c r="O21" s="85" t="s">
        <v>61</v>
      </c>
      <c r="P21" s="85"/>
      <c r="Q21" s="86" t="s">
        <v>43</v>
      </c>
      <c r="R21" s="86"/>
      <c r="S21" s="86"/>
      <c r="T21" s="86"/>
      <c r="U21" s="86"/>
      <c r="V21" s="86"/>
      <c r="W21" s="86"/>
      <c r="X21" s="87"/>
      <c r="Y21" s="88" t="s">
        <v>2</v>
      </c>
      <c r="Z21" s="87"/>
      <c r="AA21" s="88" t="s">
        <v>28</v>
      </c>
      <c r="AB21" s="87"/>
      <c r="AC21" s="88" t="s">
        <v>61</v>
      </c>
      <c r="AD21" s="87"/>
      <c r="AE21" s="86" t="s">
        <v>43</v>
      </c>
      <c r="AF21" s="86"/>
      <c r="AG21" s="86"/>
      <c r="AH21" s="86"/>
      <c r="AI21" s="86"/>
      <c r="AJ21" s="86"/>
      <c r="AK21" s="86"/>
      <c r="AL21" s="89"/>
    </row>
    <row r="22" spans="1:101" ht="30" customHeight="1" thickBot="1" x14ac:dyDescent="0.45">
      <c r="A22" s="372" t="s">
        <v>102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4"/>
      <c r="M22" s="93">
        <v>1</v>
      </c>
      <c r="N22" s="94"/>
      <c r="O22" s="95" t="s">
        <v>62</v>
      </c>
      <c r="P22" s="95"/>
      <c r="Q22" s="375">
        <v>1000000</v>
      </c>
      <c r="R22" s="375"/>
      <c r="S22" s="375"/>
      <c r="T22" s="375"/>
      <c r="U22" s="375"/>
      <c r="V22" s="375"/>
      <c r="W22" s="375"/>
      <c r="X22" s="376"/>
      <c r="Y22" s="98">
        <f>IF($AE$22="","",$AE22/$Q22*100)</f>
        <v>30</v>
      </c>
      <c r="Z22" s="99"/>
      <c r="AA22" s="93">
        <v>1</v>
      </c>
      <c r="AB22" s="94"/>
      <c r="AC22" s="100" t="s">
        <v>62</v>
      </c>
      <c r="AD22" s="101"/>
      <c r="AE22" s="102">
        <f>IF($AE$25="","",$AE$23+$AE$25)</f>
        <v>300000</v>
      </c>
      <c r="AF22" s="102"/>
      <c r="AG22" s="102"/>
      <c r="AH22" s="102"/>
      <c r="AI22" s="102"/>
      <c r="AJ22" s="102"/>
      <c r="AK22" s="102"/>
      <c r="AL22" s="103"/>
      <c r="AM22" s="1"/>
      <c r="AP22" s="1"/>
    </row>
    <row r="23" spans="1:101" ht="20.100000000000001" customHeight="1" x14ac:dyDescent="0.4">
      <c r="A23" s="164" t="s">
        <v>84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104" t="s">
        <v>80</v>
      </c>
      <c r="Z23" s="105"/>
      <c r="AA23" s="105"/>
      <c r="AB23" s="105"/>
      <c r="AC23" s="105"/>
      <c r="AD23" s="106"/>
      <c r="AE23" s="392">
        <v>200000</v>
      </c>
      <c r="AF23" s="393"/>
      <c r="AG23" s="393"/>
      <c r="AH23" s="393"/>
      <c r="AI23" s="393"/>
      <c r="AJ23" s="393"/>
      <c r="AK23" s="393"/>
      <c r="AL23" s="394"/>
      <c r="AM23" s="1"/>
      <c r="AN23" s="33"/>
      <c r="AP23" s="39"/>
    </row>
    <row r="24" spans="1:101" ht="20.100000000000001" customHeight="1" thickBot="1" x14ac:dyDescent="0.45">
      <c r="A24" s="78" t="s">
        <v>40</v>
      </c>
      <c r="B24" s="79"/>
      <c r="C24" s="79"/>
      <c r="D24" s="79"/>
      <c r="E24" s="79"/>
      <c r="F24" s="79"/>
      <c r="G24" s="79"/>
      <c r="H24" s="79"/>
      <c r="I24" s="79"/>
      <c r="J24" s="80"/>
      <c r="K24" s="167" t="s">
        <v>78</v>
      </c>
      <c r="L24" s="79"/>
      <c r="M24" s="79"/>
      <c r="N24" s="80"/>
      <c r="O24" s="79" t="s">
        <v>76</v>
      </c>
      <c r="P24" s="79"/>
      <c r="Q24" s="79"/>
      <c r="R24" s="79"/>
      <c r="S24" s="79"/>
      <c r="T24" s="79"/>
      <c r="U24" s="79"/>
      <c r="V24" s="79"/>
      <c r="W24" s="79"/>
      <c r="X24" s="168"/>
      <c r="Y24" s="107"/>
      <c r="Z24" s="108"/>
      <c r="AA24" s="108"/>
      <c r="AB24" s="108"/>
      <c r="AC24" s="108"/>
      <c r="AD24" s="109"/>
      <c r="AE24" s="395"/>
      <c r="AF24" s="396"/>
      <c r="AG24" s="396"/>
      <c r="AH24" s="396"/>
      <c r="AI24" s="396"/>
      <c r="AJ24" s="396"/>
      <c r="AK24" s="396"/>
      <c r="AL24" s="397"/>
      <c r="AN24" s="39"/>
      <c r="AP24" s="39"/>
    </row>
    <row r="25" spans="1:101" ht="20.100000000000001" customHeight="1" x14ac:dyDescent="0.4">
      <c r="A25" s="377" t="s">
        <v>88</v>
      </c>
      <c r="B25" s="378"/>
      <c r="C25" s="378"/>
      <c r="D25" s="378"/>
      <c r="E25" s="378"/>
      <c r="F25" s="378"/>
      <c r="G25" s="378"/>
      <c r="H25" s="378"/>
      <c r="I25" s="378"/>
      <c r="J25" s="379"/>
      <c r="K25" s="68" t="s">
        <v>77</v>
      </c>
      <c r="L25" s="69"/>
      <c r="M25" s="69"/>
      <c r="N25" s="70"/>
      <c r="O25" s="378" t="s">
        <v>88</v>
      </c>
      <c r="P25" s="378"/>
      <c r="Q25" s="378"/>
      <c r="R25" s="378"/>
      <c r="S25" s="378"/>
      <c r="T25" s="378"/>
      <c r="U25" s="378"/>
      <c r="V25" s="378"/>
      <c r="W25" s="378"/>
      <c r="X25" s="380"/>
      <c r="Y25" s="135" t="s">
        <v>81</v>
      </c>
      <c r="Z25" s="136"/>
      <c r="AA25" s="136"/>
      <c r="AB25" s="136"/>
      <c r="AC25" s="136"/>
      <c r="AD25" s="137"/>
      <c r="AE25" s="381">
        <v>100000</v>
      </c>
      <c r="AF25" s="382"/>
      <c r="AG25" s="382"/>
      <c r="AH25" s="382"/>
      <c r="AI25" s="382"/>
      <c r="AJ25" s="382"/>
      <c r="AK25" s="382"/>
      <c r="AL25" s="38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ht="20.100000000000001" customHeight="1" x14ac:dyDescent="0.4">
      <c r="A26" s="387" t="s">
        <v>89</v>
      </c>
      <c r="B26" s="388"/>
      <c r="C26" s="388"/>
      <c r="D26" s="388"/>
      <c r="E26" s="388"/>
      <c r="F26" s="388"/>
      <c r="G26" s="388"/>
      <c r="H26" s="388"/>
      <c r="I26" s="388"/>
      <c r="J26" s="389"/>
      <c r="K26" s="71" t="s">
        <v>0</v>
      </c>
      <c r="L26" s="72"/>
      <c r="M26" s="72"/>
      <c r="N26" s="73"/>
      <c r="O26" s="390" t="s">
        <v>89</v>
      </c>
      <c r="P26" s="390"/>
      <c r="Q26" s="390"/>
      <c r="R26" s="390"/>
      <c r="S26" s="390"/>
      <c r="T26" s="390"/>
      <c r="U26" s="390"/>
      <c r="V26" s="390"/>
      <c r="W26" s="390"/>
      <c r="X26" s="391"/>
      <c r="Y26" s="138"/>
      <c r="Z26" s="139"/>
      <c r="AA26" s="139"/>
      <c r="AB26" s="139"/>
      <c r="AC26" s="139"/>
      <c r="AD26" s="140"/>
      <c r="AE26" s="384"/>
      <c r="AF26" s="385"/>
      <c r="AG26" s="385"/>
      <c r="AH26" s="385"/>
      <c r="AI26" s="385"/>
      <c r="AJ26" s="385"/>
      <c r="AK26" s="385"/>
      <c r="AL26" s="386"/>
      <c r="AM26" s="1"/>
      <c r="AN26" s="5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ht="20.100000000000001" customHeight="1" x14ac:dyDescent="0.4">
      <c r="A27" s="408" t="s">
        <v>85</v>
      </c>
      <c r="B27" s="409"/>
      <c r="C27" s="409"/>
      <c r="D27" s="409"/>
      <c r="E27" s="409"/>
      <c r="F27" s="409"/>
      <c r="G27" s="409"/>
      <c r="H27" s="409"/>
      <c r="I27" s="409"/>
      <c r="J27" s="410"/>
      <c r="K27" s="71" t="s">
        <v>26</v>
      </c>
      <c r="L27" s="72"/>
      <c r="M27" s="72"/>
      <c r="N27" s="73"/>
      <c r="O27" s="364" t="s">
        <v>79</v>
      </c>
      <c r="P27" s="364"/>
      <c r="Q27" s="364"/>
      <c r="R27" s="364"/>
      <c r="S27" s="364"/>
      <c r="T27" s="364"/>
      <c r="U27" s="364"/>
      <c r="V27" s="364"/>
      <c r="W27" s="364"/>
      <c r="X27" s="411"/>
      <c r="Y27" s="129" t="s">
        <v>42</v>
      </c>
      <c r="Z27" s="130"/>
      <c r="AA27" s="130"/>
      <c r="AB27" s="130"/>
      <c r="AC27" s="130"/>
      <c r="AD27" s="131"/>
      <c r="AE27" s="412">
        <f>IF($AE$25="","",$AE$25*0.1)</f>
        <v>10000</v>
      </c>
      <c r="AF27" s="413"/>
      <c r="AG27" s="413"/>
      <c r="AH27" s="413"/>
      <c r="AI27" s="413"/>
      <c r="AJ27" s="413"/>
      <c r="AK27" s="413"/>
      <c r="AL27" s="414"/>
      <c r="AN27" s="39"/>
    </row>
    <row r="28" spans="1:101" ht="20.100000000000001" customHeight="1" x14ac:dyDescent="0.4">
      <c r="A28" s="415" t="s">
        <v>90</v>
      </c>
      <c r="B28" s="416"/>
      <c r="C28" s="416"/>
      <c r="D28" s="416"/>
      <c r="E28" s="416"/>
      <c r="F28" s="416"/>
      <c r="G28" s="416"/>
      <c r="H28" s="416"/>
      <c r="I28" s="416"/>
      <c r="J28" s="417"/>
      <c r="K28" s="71" t="s">
        <v>41</v>
      </c>
      <c r="L28" s="72"/>
      <c r="M28" s="72"/>
      <c r="N28" s="73"/>
      <c r="O28" s="418" t="s">
        <v>90</v>
      </c>
      <c r="P28" s="418"/>
      <c r="Q28" s="418"/>
      <c r="R28" s="418"/>
      <c r="S28" s="418"/>
      <c r="T28" s="418"/>
      <c r="U28" s="418"/>
      <c r="V28" s="418"/>
      <c r="W28" s="418"/>
      <c r="X28" s="419"/>
      <c r="Y28" s="199" t="s">
        <v>60</v>
      </c>
      <c r="Z28" s="200"/>
      <c r="AA28" s="200"/>
      <c r="AB28" s="200"/>
      <c r="AC28" s="200"/>
      <c r="AD28" s="201"/>
      <c r="AE28" s="420">
        <v>1000</v>
      </c>
      <c r="AF28" s="421"/>
      <c r="AG28" s="421"/>
      <c r="AH28" s="421"/>
      <c r="AI28" s="421"/>
      <c r="AJ28" s="421"/>
      <c r="AK28" s="421"/>
      <c r="AL28" s="422"/>
      <c r="AN28" s="39"/>
    </row>
    <row r="29" spans="1:101" ht="20.100000000000001" customHeight="1" x14ac:dyDescent="0.4">
      <c r="A29" s="398" t="s">
        <v>66</v>
      </c>
      <c r="B29" s="390"/>
      <c r="C29" s="390"/>
      <c r="D29" s="390"/>
      <c r="E29" s="390"/>
      <c r="F29" s="390"/>
      <c r="G29" s="390"/>
      <c r="H29" s="390"/>
      <c r="I29" s="390"/>
      <c r="J29" s="390"/>
      <c r="K29" s="71" t="s">
        <v>87</v>
      </c>
      <c r="L29" s="72"/>
      <c r="M29" s="72"/>
      <c r="N29" s="73"/>
      <c r="O29" s="390" t="s">
        <v>66</v>
      </c>
      <c r="P29" s="390"/>
      <c r="Q29" s="390"/>
      <c r="R29" s="390"/>
      <c r="S29" s="390"/>
      <c r="T29" s="390"/>
      <c r="U29" s="390"/>
      <c r="V29" s="390"/>
      <c r="W29" s="390"/>
      <c r="X29" s="391"/>
      <c r="Y29" s="187" t="s">
        <v>82</v>
      </c>
      <c r="Z29" s="188"/>
      <c r="AA29" s="188"/>
      <c r="AB29" s="188"/>
      <c r="AC29" s="188"/>
      <c r="AD29" s="189"/>
      <c r="AE29" s="399">
        <f>IF($AE$25="","",SUM($AE$25:$AL$28))</f>
        <v>111000</v>
      </c>
      <c r="AF29" s="400"/>
      <c r="AG29" s="400"/>
      <c r="AH29" s="400"/>
      <c r="AI29" s="400"/>
      <c r="AJ29" s="400"/>
      <c r="AK29" s="400"/>
      <c r="AL29" s="401"/>
      <c r="AN29" s="39"/>
    </row>
    <row r="30" spans="1:101" ht="20.100000000000001" customHeight="1" thickBot="1" x14ac:dyDescent="0.45">
      <c r="A30" s="405" t="s">
        <v>104</v>
      </c>
      <c r="B30" s="406"/>
      <c r="C30" s="406"/>
      <c r="D30" s="406"/>
      <c r="E30" s="406"/>
      <c r="F30" s="406"/>
      <c r="G30" s="406"/>
      <c r="H30" s="406"/>
      <c r="I30" s="406"/>
      <c r="J30" s="406"/>
      <c r="K30" s="183" t="s">
        <v>65</v>
      </c>
      <c r="L30" s="184"/>
      <c r="M30" s="184"/>
      <c r="N30" s="185"/>
      <c r="O30" s="406" t="s">
        <v>104</v>
      </c>
      <c r="P30" s="406"/>
      <c r="Q30" s="406"/>
      <c r="R30" s="406"/>
      <c r="S30" s="406"/>
      <c r="T30" s="406"/>
      <c r="U30" s="406"/>
      <c r="V30" s="406"/>
      <c r="W30" s="406"/>
      <c r="X30" s="407"/>
      <c r="Y30" s="190"/>
      <c r="Z30" s="191"/>
      <c r="AA30" s="191"/>
      <c r="AB30" s="191"/>
      <c r="AC30" s="191"/>
      <c r="AD30" s="192"/>
      <c r="AE30" s="402"/>
      <c r="AF30" s="403"/>
      <c r="AG30" s="403"/>
      <c r="AH30" s="403"/>
      <c r="AI30" s="403"/>
      <c r="AJ30" s="403"/>
      <c r="AK30" s="403"/>
      <c r="AL30" s="404"/>
    </row>
    <row r="31" spans="1:101" ht="15.95" customHeight="1" thickTop="1" x14ac:dyDescent="0.4">
      <c r="A31" s="178" t="s">
        <v>86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80"/>
    </row>
    <row r="32" spans="1:101" ht="15.95" customHeight="1" x14ac:dyDescent="0.4">
      <c r="A32" s="228" t="s">
        <v>93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5" t="s">
        <v>94</v>
      </c>
      <c r="P32" s="176"/>
      <c r="Q32" s="176"/>
      <c r="R32" s="176"/>
      <c r="S32" s="176"/>
      <c r="T32" s="176"/>
      <c r="U32" s="176"/>
      <c r="V32" s="176"/>
      <c r="W32" s="176"/>
      <c r="X32" s="177"/>
      <c r="Y32" s="218" t="s">
        <v>64</v>
      </c>
      <c r="Z32" s="219"/>
      <c r="AA32" s="219"/>
      <c r="AB32" s="219"/>
      <c r="AC32" s="219" t="s">
        <v>91</v>
      </c>
      <c r="AD32" s="219"/>
      <c r="AE32" s="219"/>
      <c r="AF32" s="219"/>
      <c r="AG32" s="219"/>
      <c r="AH32" s="219"/>
      <c r="AI32" s="219"/>
      <c r="AJ32" s="219"/>
      <c r="AK32" s="219"/>
      <c r="AL32" s="220"/>
    </row>
    <row r="33" spans="1:54" ht="15.95" customHeight="1" x14ac:dyDescent="0.4">
      <c r="A33" s="223" t="s">
        <v>83</v>
      </c>
      <c r="B33" s="224"/>
      <c r="C33" s="224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30"/>
    </row>
    <row r="34" spans="1:54" ht="15.95" customHeight="1" x14ac:dyDescent="0.4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7"/>
      <c r="BB34" s="2" t="s">
        <v>63</v>
      </c>
    </row>
    <row r="35" spans="1:54" ht="15.95" customHeight="1" x14ac:dyDescent="0.4">
      <c r="A35" s="59"/>
      <c r="B35" s="60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7"/>
      <c r="V35" s="57"/>
      <c r="W35" s="57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61"/>
    </row>
    <row r="36" spans="1:54" ht="15.95" customHeight="1" x14ac:dyDescent="0.4">
      <c r="A36" s="221" t="s">
        <v>10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69" t="s">
        <v>11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69" t="s">
        <v>12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222"/>
    </row>
    <row r="37" spans="1:54" ht="15.95" customHeight="1" x14ac:dyDescent="0.4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43"/>
      <c r="M37" s="244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43"/>
      <c r="Y37" s="245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7"/>
    </row>
    <row r="38" spans="1:54" ht="15.95" customHeight="1" x14ac:dyDescent="0.4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6"/>
      <c r="M38" s="237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6"/>
      <c r="Y38" s="248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50"/>
    </row>
    <row r="39" spans="1:54" ht="15.95" customHeight="1" x14ac:dyDescent="0.4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6"/>
      <c r="M39" s="237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6"/>
      <c r="Y39" s="238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40"/>
    </row>
    <row r="40" spans="1:54" ht="15.95" customHeight="1" x14ac:dyDescent="0.4">
      <c r="A40" s="241" t="s">
        <v>13</v>
      </c>
      <c r="B40" s="242"/>
      <c r="C40" s="242"/>
      <c r="D40" s="242"/>
      <c r="E40" s="242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30"/>
    </row>
    <row r="41" spans="1:54" ht="15.95" customHeight="1" x14ac:dyDescent="0.4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51"/>
    </row>
    <row r="42" spans="1:54" ht="15.95" customHeight="1" x14ac:dyDescent="0.4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3"/>
    </row>
    <row r="43" spans="1:54" ht="15" customHeight="1" x14ac:dyDescent="0.4">
      <c r="A43" s="29"/>
      <c r="AL43" s="30"/>
    </row>
    <row r="44" spans="1:54" ht="15" customHeight="1" x14ac:dyDescent="0.4">
      <c r="A44" s="29"/>
      <c r="AL44" s="30"/>
    </row>
    <row r="45" spans="1:54" ht="15" customHeight="1" x14ac:dyDescent="0.4">
      <c r="A45" s="29"/>
      <c r="AL45" s="30"/>
    </row>
    <row r="46" spans="1:54" ht="15" customHeight="1" x14ac:dyDescent="0.4">
      <c r="A46" s="29"/>
      <c r="AL46" s="30"/>
    </row>
    <row r="47" spans="1:54" ht="15" customHeight="1" thickBot="1" x14ac:dyDescent="0.4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7"/>
    </row>
  </sheetData>
  <sheetProtection algorithmName="SHA-512" hashValue="p7N56JDQnPVcgpp+vxk0FH5efaHgrVsxMXe1aaaQqXemZwvcX7fmAyP9XTzfi7HdbNaUuqBErStVhFPIfTa6ew==" saltValue="TgI+PBg+0Da4tdP3Wpoung==" spinCount="100000" sheet="1" objects="1" scenarios="1"/>
  <mergeCells count="106">
    <mergeCell ref="A40:E40"/>
    <mergeCell ref="F40:AL40"/>
    <mergeCell ref="A41:AL41"/>
    <mergeCell ref="A42:AL42"/>
    <mergeCell ref="A38:L38"/>
    <mergeCell ref="M38:X38"/>
    <mergeCell ref="Y38:AL38"/>
    <mergeCell ref="A39:L39"/>
    <mergeCell ref="M39:X39"/>
    <mergeCell ref="Y39:AL39"/>
    <mergeCell ref="A34:AL34"/>
    <mergeCell ref="A36:L36"/>
    <mergeCell ref="M36:X36"/>
    <mergeCell ref="Y36:AL36"/>
    <mergeCell ref="A37:L37"/>
    <mergeCell ref="M37:X37"/>
    <mergeCell ref="Y37:AL37"/>
    <mergeCell ref="A31:AL31"/>
    <mergeCell ref="A32:N32"/>
    <mergeCell ref="O32:X32"/>
    <mergeCell ref="Y32:AB32"/>
    <mergeCell ref="AC32:AL32"/>
    <mergeCell ref="A33:C33"/>
    <mergeCell ref="D33:AL33"/>
    <mergeCell ref="A29:J29"/>
    <mergeCell ref="K29:N29"/>
    <mergeCell ref="O29:X29"/>
    <mergeCell ref="Y29:AD30"/>
    <mergeCell ref="AE29:AL30"/>
    <mergeCell ref="A30:J30"/>
    <mergeCell ref="K30:N30"/>
    <mergeCell ref="O30:X30"/>
    <mergeCell ref="A27:J27"/>
    <mergeCell ref="K27:N27"/>
    <mergeCell ref="O27:X27"/>
    <mergeCell ref="Y27:AD27"/>
    <mergeCell ref="AE27:AL27"/>
    <mergeCell ref="A28:J28"/>
    <mergeCell ref="K28:N28"/>
    <mergeCell ref="O28:X28"/>
    <mergeCell ref="Y28:AD28"/>
    <mergeCell ref="AE28:AL28"/>
    <mergeCell ref="A22:L22"/>
    <mergeCell ref="M22:N22"/>
    <mergeCell ref="O22:P22"/>
    <mergeCell ref="Q22:X22"/>
    <mergeCell ref="Y22:Z22"/>
    <mergeCell ref="AA22:AB22"/>
    <mergeCell ref="AC22:AD22"/>
    <mergeCell ref="AE22:AL22"/>
    <mergeCell ref="A25:J25"/>
    <mergeCell ref="K25:N25"/>
    <mergeCell ref="O25:X25"/>
    <mergeCell ref="Y25:AD26"/>
    <mergeCell ref="AE25:AL26"/>
    <mergeCell ref="A26:J26"/>
    <mergeCell ref="K26:N26"/>
    <mergeCell ref="O26:X26"/>
    <mergeCell ref="A23:X23"/>
    <mergeCell ref="Y23:AD24"/>
    <mergeCell ref="AE23:AL24"/>
    <mergeCell ref="A24:J24"/>
    <mergeCell ref="K24:N24"/>
    <mergeCell ref="O24:X24"/>
    <mergeCell ref="Z18:AL18"/>
    <mergeCell ref="A20:L21"/>
    <mergeCell ref="M20:X20"/>
    <mergeCell ref="Y20:AL20"/>
    <mergeCell ref="M21:N21"/>
    <mergeCell ref="O21:P21"/>
    <mergeCell ref="Q21:X21"/>
    <mergeCell ref="Y21:Z21"/>
    <mergeCell ref="AA21:AB21"/>
    <mergeCell ref="AC21:AD21"/>
    <mergeCell ref="AE21:AL21"/>
    <mergeCell ref="A2:AL3"/>
    <mergeCell ref="A5:N6"/>
    <mergeCell ref="AG5:AL5"/>
    <mergeCell ref="Z15:AL15"/>
    <mergeCell ref="A16:E17"/>
    <mergeCell ref="F16:P17"/>
    <mergeCell ref="Q16:Q17"/>
    <mergeCell ref="R16:U17"/>
    <mergeCell ref="Z16:AL16"/>
    <mergeCell ref="Z17:AL17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AP5:AR6"/>
    <mergeCell ref="AU5:AV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</mergeCells>
  <phoneticPr fontId="1"/>
  <conditionalFormatting sqref="AE25">
    <cfRule type="expression" dxfId="2" priority="2">
      <formula>$AN$23&lt;$AD$24</formula>
    </cfRule>
  </conditionalFormatting>
  <conditionalFormatting sqref="AG6:AL6">
    <cfRule type="expression" priority="1">
      <formula>DBCS($AG$6)</formula>
    </cfRule>
  </conditionalFormatting>
  <dataValidations count="4">
    <dataValidation type="textLength" errorStyle="warning" operator="equal" allowBlank="1" showInputMessage="1" showErrorMessage="1" errorTitle="口座番号" error="7桁で入力して下さい" promptTitle="口座番号" prompt="7桁で入力して下さい" sqref="A28:J28 O28:X28" xr:uid="{33CC3672-DC90-4C0D-892E-7F54475C3FA9}">
      <formula1>7</formula1>
    </dataValidation>
    <dataValidation allowBlank="1" showInputMessage="1" showErrorMessage="1" promptTitle="口座名義" prompt="カタカナで入力して下さい" sqref="G35:T35 Y35:AL35" xr:uid="{04425E12-83EF-41A4-AD50-C41A6BA16628}"/>
    <dataValidation type="textLength" errorStyle="warning" operator="equal" allowBlank="1" showInputMessage="1" showErrorMessage="1" errorTitle="登録番号の入力" error="13桁で入力して下さい" promptTitle="登録番号の入力" prompt="13桁で入力して下さい" sqref="AA12:AL12" xr:uid="{2774B496-4003-45AE-810B-DE895BD62736}">
      <formula1>13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EEBA09FC-FF32-4314-93AC-475803051C95}">
      <formula1>5</formula1>
    </dataValidation>
  </dataValidations>
  <printOptions horizontalCentered="1" verticalCentered="1"/>
  <pageMargins left="0.51181102362204722" right="0.31496062992125984" top="0" bottom="0.55118110236220474" header="0" footer="0.31496062992125984"/>
  <pageSetup paperSize="9" orientation="portrait" r:id="rId1"/>
  <headerFooter>
    <oddFooter>&amp;L&amp;"ＭＳ ゴシック,標準"&amp;6制定日：2024/6/18&amp;C&amp;G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33796" r:id="rId5" name="OptionButton4">
          <controlPr defaultSize="0" autoLine="0" linkedCell="$CB$4" r:id="rId6">
            <anchor moveWithCells="1">
              <from>
                <xdr:col>21</xdr:col>
                <xdr:colOff>28575</xdr:colOff>
                <xdr:row>26</xdr:row>
                <xdr:rowOff>76200</xdr:rowOff>
              </from>
              <to>
                <xdr:col>22</xdr:col>
                <xdr:colOff>19050</xdr:colOff>
                <xdr:row>26</xdr:row>
                <xdr:rowOff>219075</xdr:rowOff>
              </to>
            </anchor>
          </controlPr>
        </control>
      </mc:Choice>
      <mc:Fallback>
        <control shapeId="33796" r:id="rId5" name="OptionButton4"/>
      </mc:Fallback>
    </mc:AlternateContent>
    <mc:AlternateContent xmlns:mc="http://schemas.openxmlformats.org/markup-compatibility/2006">
      <mc:Choice Requires="x14">
        <control shapeId="33795" r:id="rId7" name="OptionButton3">
          <controlPr defaultSize="0" autoLine="0" linkedCell="$CB$3" r:id="rId8">
            <anchor moveWithCells="1">
              <from>
                <xdr:col>16</xdr:col>
                <xdr:colOff>114300</xdr:colOff>
                <xdr:row>26</xdr:row>
                <xdr:rowOff>66675</xdr:rowOff>
              </from>
              <to>
                <xdr:col>17</xdr:col>
                <xdr:colOff>85725</xdr:colOff>
                <xdr:row>26</xdr:row>
                <xdr:rowOff>209550</xdr:rowOff>
              </to>
            </anchor>
          </controlPr>
        </control>
      </mc:Choice>
      <mc:Fallback>
        <control shapeId="33795" r:id="rId7" name="OptionButton3"/>
      </mc:Fallback>
    </mc:AlternateContent>
    <mc:AlternateContent xmlns:mc="http://schemas.openxmlformats.org/markup-compatibility/2006">
      <mc:Choice Requires="x14">
        <control shapeId="33794" r:id="rId9" name="OptionButton2">
          <controlPr defaultSize="0" autoLine="0" linkedCell="$CB$2" r:id="rId10">
            <anchor moveWithCells="1">
              <from>
                <xdr:col>7</xdr:col>
                <xdr:colOff>38100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219075</xdr:rowOff>
              </to>
            </anchor>
          </controlPr>
        </control>
      </mc:Choice>
      <mc:Fallback>
        <control shapeId="33794" r:id="rId9" name="OptionButton2"/>
      </mc:Fallback>
    </mc:AlternateContent>
    <mc:AlternateContent xmlns:mc="http://schemas.openxmlformats.org/markup-compatibility/2006">
      <mc:Choice Requires="x14">
        <control shapeId="33793" r:id="rId11" name="OptionButton1">
          <controlPr defaultSize="0" autoLine="0" linkedCell="$CB$1" r:id="rId12">
            <anchor moveWithCells="1">
              <from>
                <xdr:col>2</xdr:col>
                <xdr:colOff>95250</xdr:colOff>
                <xdr:row>26</xdr:row>
                <xdr:rowOff>85725</xdr:rowOff>
              </from>
              <to>
                <xdr:col>3</xdr:col>
                <xdr:colOff>76200</xdr:colOff>
                <xdr:row>26</xdr:row>
                <xdr:rowOff>219075</xdr:rowOff>
              </to>
            </anchor>
          </controlPr>
        </control>
      </mc:Choice>
      <mc:Fallback>
        <control shapeId="33793" r:id="rId11" name="Optio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8043-E818-4972-B478-4AB4A1EBE3EE}">
  <sheetPr codeName="Sheet52">
    <tabColor theme="9" tint="0.59999389629810485"/>
  </sheetPr>
  <dimension ref="A1:DP54"/>
  <sheetViews>
    <sheetView showGridLines="0" view="pageBreakPreview" zoomScale="70" zoomScaleNormal="80" zoomScaleSheetLayoutView="70" workbookViewId="0">
      <selection activeCell="A15" sqref="A15:Q16"/>
    </sheetView>
  </sheetViews>
  <sheetFormatPr defaultRowHeight="13.5" x14ac:dyDescent="0.4"/>
  <cols>
    <col min="1" max="96" width="2" style="40" customWidth="1"/>
    <col min="97" max="98" width="2" style="52" customWidth="1"/>
    <col min="99" max="99" width="4.75" style="52" bestFit="1" customWidth="1"/>
    <col min="100" max="100" width="3.125" style="52" customWidth="1"/>
    <col min="101" max="110" width="2" style="40" customWidth="1"/>
    <col min="111" max="119" width="9" style="40"/>
    <col min="120" max="120" width="0" style="40" hidden="1" customWidth="1"/>
    <col min="121" max="262" width="9" style="40"/>
    <col min="263" max="366" width="2" style="40" customWidth="1"/>
    <col min="367" max="518" width="9" style="40"/>
    <col min="519" max="622" width="2" style="40" customWidth="1"/>
    <col min="623" max="774" width="9" style="40"/>
    <col min="775" max="878" width="2" style="40" customWidth="1"/>
    <col min="879" max="1030" width="9" style="40"/>
    <col min="1031" max="1134" width="2" style="40" customWidth="1"/>
    <col min="1135" max="1286" width="9" style="40"/>
    <col min="1287" max="1390" width="2" style="40" customWidth="1"/>
    <col min="1391" max="1542" width="9" style="40"/>
    <col min="1543" max="1646" width="2" style="40" customWidth="1"/>
    <col min="1647" max="1798" width="9" style="40"/>
    <col min="1799" max="1902" width="2" style="40" customWidth="1"/>
    <col min="1903" max="2054" width="9" style="40"/>
    <col min="2055" max="2158" width="2" style="40" customWidth="1"/>
    <col min="2159" max="2310" width="9" style="40"/>
    <col min="2311" max="2414" width="2" style="40" customWidth="1"/>
    <col min="2415" max="2566" width="9" style="40"/>
    <col min="2567" max="2670" width="2" style="40" customWidth="1"/>
    <col min="2671" max="2822" width="9" style="40"/>
    <col min="2823" max="2926" width="2" style="40" customWidth="1"/>
    <col min="2927" max="3078" width="9" style="40"/>
    <col min="3079" max="3182" width="2" style="40" customWidth="1"/>
    <col min="3183" max="3334" width="9" style="40"/>
    <col min="3335" max="3438" width="2" style="40" customWidth="1"/>
    <col min="3439" max="3590" width="9" style="40"/>
    <col min="3591" max="3694" width="2" style="40" customWidth="1"/>
    <col min="3695" max="3846" width="9" style="40"/>
    <col min="3847" max="3950" width="2" style="40" customWidth="1"/>
    <col min="3951" max="4102" width="9" style="40"/>
    <col min="4103" max="4206" width="2" style="40" customWidth="1"/>
    <col min="4207" max="4358" width="9" style="40"/>
    <col min="4359" max="4462" width="2" style="40" customWidth="1"/>
    <col min="4463" max="4614" width="9" style="40"/>
    <col min="4615" max="4718" width="2" style="40" customWidth="1"/>
    <col min="4719" max="4870" width="9" style="40"/>
    <col min="4871" max="4974" width="2" style="40" customWidth="1"/>
    <col min="4975" max="5126" width="9" style="40"/>
    <col min="5127" max="5230" width="2" style="40" customWidth="1"/>
    <col min="5231" max="5382" width="9" style="40"/>
    <col min="5383" max="5486" width="2" style="40" customWidth="1"/>
    <col min="5487" max="5638" width="9" style="40"/>
    <col min="5639" max="5742" width="2" style="40" customWidth="1"/>
    <col min="5743" max="5894" width="9" style="40"/>
    <col min="5895" max="5998" width="2" style="40" customWidth="1"/>
    <col min="5999" max="6150" width="9" style="40"/>
    <col min="6151" max="6254" width="2" style="40" customWidth="1"/>
    <col min="6255" max="6406" width="9" style="40"/>
    <col min="6407" max="6510" width="2" style="40" customWidth="1"/>
    <col min="6511" max="6662" width="9" style="40"/>
    <col min="6663" max="6766" width="2" style="40" customWidth="1"/>
    <col min="6767" max="6918" width="9" style="40"/>
    <col min="6919" max="7022" width="2" style="40" customWidth="1"/>
    <col min="7023" max="7174" width="9" style="40"/>
    <col min="7175" max="7278" width="2" style="40" customWidth="1"/>
    <col min="7279" max="7430" width="9" style="40"/>
    <col min="7431" max="7534" width="2" style="40" customWidth="1"/>
    <col min="7535" max="7686" width="9" style="40"/>
    <col min="7687" max="7790" width="2" style="40" customWidth="1"/>
    <col min="7791" max="7942" width="9" style="40"/>
    <col min="7943" max="8046" width="2" style="40" customWidth="1"/>
    <col min="8047" max="8198" width="9" style="40"/>
    <col min="8199" max="8302" width="2" style="40" customWidth="1"/>
    <col min="8303" max="8454" width="9" style="40"/>
    <col min="8455" max="8558" width="2" style="40" customWidth="1"/>
    <col min="8559" max="8710" width="9" style="40"/>
    <col min="8711" max="8814" width="2" style="40" customWidth="1"/>
    <col min="8815" max="8966" width="9" style="40"/>
    <col min="8967" max="9070" width="2" style="40" customWidth="1"/>
    <col min="9071" max="9222" width="9" style="40"/>
    <col min="9223" max="9326" width="2" style="40" customWidth="1"/>
    <col min="9327" max="9478" width="9" style="40"/>
    <col min="9479" max="9582" width="2" style="40" customWidth="1"/>
    <col min="9583" max="9734" width="9" style="40"/>
    <col min="9735" max="9838" width="2" style="40" customWidth="1"/>
    <col min="9839" max="9990" width="9" style="40"/>
    <col min="9991" max="10094" width="2" style="40" customWidth="1"/>
    <col min="10095" max="10246" width="9" style="40"/>
    <col min="10247" max="10350" width="2" style="40" customWidth="1"/>
    <col min="10351" max="10502" width="9" style="40"/>
    <col min="10503" max="10606" width="2" style="40" customWidth="1"/>
    <col min="10607" max="10758" width="9" style="40"/>
    <col min="10759" max="10862" width="2" style="40" customWidth="1"/>
    <col min="10863" max="11014" width="9" style="40"/>
    <col min="11015" max="11118" width="2" style="40" customWidth="1"/>
    <col min="11119" max="11270" width="9" style="40"/>
    <col min="11271" max="11374" width="2" style="40" customWidth="1"/>
    <col min="11375" max="11526" width="9" style="40"/>
    <col min="11527" max="11630" width="2" style="40" customWidth="1"/>
    <col min="11631" max="11782" width="9" style="40"/>
    <col min="11783" max="11886" width="2" style="40" customWidth="1"/>
    <col min="11887" max="12038" width="9" style="40"/>
    <col min="12039" max="12142" width="2" style="40" customWidth="1"/>
    <col min="12143" max="12294" width="9" style="40"/>
    <col min="12295" max="12398" width="2" style="40" customWidth="1"/>
    <col min="12399" max="12550" width="9" style="40"/>
    <col min="12551" max="12654" width="2" style="40" customWidth="1"/>
    <col min="12655" max="12806" width="9" style="40"/>
    <col min="12807" max="12910" width="2" style="40" customWidth="1"/>
    <col min="12911" max="13062" width="9" style="40"/>
    <col min="13063" max="13166" width="2" style="40" customWidth="1"/>
    <col min="13167" max="13318" width="9" style="40"/>
    <col min="13319" max="13422" width="2" style="40" customWidth="1"/>
    <col min="13423" max="13574" width="9" style="40"/>
    <col min="13575" max="13678" width="2" style="40" customWidth="1"/>
    <col min="13679" max="13830" width="9" style="40"/>
    <col min="13831" max="13934" width="2" style="40" customWidth="1"/>
    <col min="13935" max="14086" width="9" style="40"/>
    <col min="14087" max="14190" width="2" style="40" customWidth="1"/>
    <col min="14191" max="14342" width="9" style="40"/>
    <col min="14343" max="14446" width="2" style="40" customWidth="1"/>
    <col min="14447" max="14598" width="9" style="40"/>
    <col min="14599" max="14702" width="2" style="40" customWidth="1"/>
    <col min="14703" max="14854" width="9" style="40"/>
    <col min="14855" max="14958" width="2" style="40" customWidth="1"/>
    <col min="14959" max="15110" width="9" style="40"/>
    <col min="15111" max="15214" width="2" style="40" customWidth="1"/>
    <col min="15215" max="15366" width="9" style="40"/>
    <col min="15367" max="15470" width="2" style="40" customWidth="1"/>
    <col min="15471" max="15622" width="9" style="40"/>
    <col min="15623" max="15726" width="2" style="40" customWidth="1"/>
    <col min="15727" max="15878" width="9" style="40"/>
    <col min="15879" max="15982" width="2" style="40" customWidth="1"/>
    <col min="15983" max="16134" width="9" style="40"/>
    <col min="16135" max="16238" width="2" style="40" customWidth="1"/>
    <col min="16239" max="16384" width="9" style="40"/>
  </cols>
  <sheetData>
    <row r="1" spans="1:120" ht="30" customHeight="1" thickBot="1" x14ac:dyDescent="0.45">
      <c r="A1" s="64" t="s">
        <v>112</v>
      </c>
      <c r="B1" s="65"/>
      <c r="C1" s="65"/>
      <c r="D1" s="65"/>
      <c r="E1" s="65"/>
      <c r="F1" s="65"/>
      <c r="G1" s="65"/>
      <c r="CW1" s="52"/>
    </row>
    <row r="2" spans="1:120" ht="21.95" customHeight="1" thickTop="1" x14ac:dyDescent="0.4">
      <c r="A2" s="328" t="s">
        <v>44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</row>
    <row r="3" spans="1:120" ht="21.95" customHeight="1" thickBot="1" x14ac:dyDescent="0.45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</row>
    <row r="4" spans="1:120" ht="6" customHeight="1" thickTop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BO4" s="44"/>
      <c r="BP4" s="44"/>
    </row>
    <row r="5" spans="1:120" ht="13.5" customHeight="1" x14ac:dyDescent="0.4">
      <c r="A5" s="330" t="s">
        <v>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45"/>
      <c r="R5" s="42"/>
      <c r="S5" s="42"/>
      <c r="T5" s="42"/>
      <c r="U5" s="43"/>
      <c r="V5" s="43"/>
      <c r="BO5" s="44"/>
      <c r="BP5" s="44"/>
    </row>
    <row r="6" spans="1:120" ht="17.25" customHeight="1" x14ac:dyDescent="0.4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45"/>
      <c r="R6" s="42"/>
      <c r="S6" s="42"/>
      <c r="T6" s="42"/>
      <c r="U6" s="43"/>
      <c r="V6" s="43"/>
    </row>
    <row r="7" spans="1:120" ht="17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332" t="s">
        <v>14</v>
      </c>
      <c r="BU7" s="332"/>
      <c r="BV7" s="332"/>
      <c r="BW7" s="332"/>
      <c r="BX7" s="481" t="s">
        <v>104</v>
      </c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336" t="s">
        <v>45</v>
      </c>
      <c r="CR7" s="336"/>
    </row>
    <row r="8" spans="1:120" ht="17.25" customHeight="1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333"/>
      <c r="BU8" s="333"/>
      <c r="BV8" s="333"/>
      <c r="BW8" s="333"/>
      <c r="BX8" s="482"/>
      <c r="BY8" s="482"/>
      <c r="BZ8" s="482"/>
      <c r="CA8" s="482"/>
      <c r="CB8" s="482"/>
      <c r="CC8" s="482"/>
      <c r="CD8" s="482"/>
      <c r="CE8" s="482"/>
      <c r="CF8" s="482"/>
      <c r="CG8" s="482"/>
      <c r="CH8" s="482"/>
      <c r="CI8" s="482"/>
      <c r="CJ8" s="482"/>
      <c r="CK8" s="482"/>
      <c r="CL8" s="482"/>
      <c r="CM8" s="482"/>
      <c r="CN8" s="482"/>
      <c r="CO8" s="482"/>
      <c r="CP8" s="482"/>
      <c r="CQ8" s="337"/>
      <c r="CR8" s="337"/>
    </row>
    <row r="9" spans="1:120" ht="24" customHeight="1" x14ac:dyDescent="0.4">
      <c r="A9" s="332" t="s">
        <v>46</v>
      </c>
      <c r="B9" s="332"/>
      <c r="C9" s="332"/>
      <c r="D9" s="332"/>
      <c r="E9" s="332"/>
      <c r="F9" s="480" t="s">
        <v>75</v>
      </c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BW9" s="47"/>
      <c r="BX9" s="48"/>
      <c r="BY9" s="49"/>
      <c r="BZ9" s="49"/>
      <c r="CA9" s="49"/>
      <c r="CB9" s="49"/>
      <c r="CC9" s="49"/>
      <c r="CD9" s="49"/>
      <c r="CE9" s="49"/>
    </row>
    <row r="10" spans="1:120" ht="3.75" customHeight="1" thickBo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BW10" s="48"/>
      <c r="BX10" s="48"/>
      <c r="BY10" s="49"/>
      <c r="BZ10" s="49"/>
      <c r="CA10" s="49"/>
      <c r="CB10" s="49"/>
      <c r="CC10" s="49"/>
      <c r="CD10" s="49"/>
      <c r="CE10" s="49"/>
    </row>
    <row r="11" spans="1:120" ht="13.5" customHeight="1" x14ac:dyDescent="0.4">
      <c r="A11" s="339" t="s">
        <v>47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1"/>
      <c r="AN11" s="344" t="s">
        <v>48</v>
      </c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4" t="s">
        <v>114</v>
      </c>
      <c r="AZ11" s="340"/>
      <c r="BA11" s="340"/>
      <c r="BB11" s="340"/>
      <c r="BC11" s="340"/>
      <c r="BD11" s="340"/>
      <c r="BE11" s="340"/>
      <c r="BF11" s="340"/>
      <c r="BG11" s="340"/>
      <c r="BH11" s="340"/>
      <c r="BI11" s="341"/>
      <c r="BJ11" s="340" t="s">
        <v>113</v>
      </c>
      <c r="BK11" s="340"/>
      <c r="BL11" s="340"/>
      <c r="BM11" s="340"/>
      <c r="BN11" s="340"/>
      <c r="BO11" s="340"/>
      <c r="BP11" s="340"/>
      <c r="BQ11" s="340"/>
      <c r="BR11" s="340"/>
      <c r="BS11" s="340"/>
      <c r="BT11" s="341"/>
      <c r="BU11" s="344" t="s">
        <v>49</v>
      </c>
      <c r="BV11" s="340"/>
      <c r="BW11" s="340"/>
      <c r="BX11" s="340"/>
      <c r="BY11" s="340"/>
      <c r="BZ11" s="340"/>
      <c r="CA11" s="340"/>
      <c r="CB11" s="340"/>
      <c r="CC11" s="340"/>
      <c r="CD11" s="340"/>
      <c r="CE11" s="341"/>
      <c r="CF11" s="344" t="s">
        <v>50</v>
      </c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6"/>
    </row>
    <row r="12" spans="1:120" ht="13.5" customHeight="1" x14ac:dyDescent="0.4">
      <c r="A12" s="342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43"/>
      <c r="AN12" s="345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45"/>
      <c r="AZ12" s="333"/>
      <c r="BA12" s="333"/>
      <c r="BB12" s="333"/>
      <c r="BC12" s="333"/>
      <c r="BD12" s="333"/>
      <c r="BE12" s="333"/>
      <c r="BF12" s="333"/>
      <c r="BG12" s="333"/>
      <c r="BH12" s="333"/>
      <c r="BI12" s="34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43"/>
      <c r="BU12" s="345"/>
      <c r="BV12" s="333"/>
      <c r="BW12" s="333"/>
      <c r="BX12" s="333"/>
      <c r="BY12" s="333"/>
      <c r="BZ12" s="333"/>
      <c r="CA12" s="333"/>
      <c r="CB12" s="333"/>
      <c r="CC12" s="333"/>
      <c r="CD12" s="333"/>
      <c r="CE12" s="343"/>
      <c r="CF12" s="347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48"/>
    </row>
    <row r="13" spans="1:120" ht="13.5" customHeight="1" x14ac:dyDescent="0.4">
      <c r="A13" s="352" t="s">
        <v>51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 t="s">
        <v>52</v>
      </c>
      <c r="S13" s="320"/>
      <c r="T13" s="320"/>
      <c r="U13" s="320" t="s">
        <v>53</v>
      </c>
      <c r="V13" s="320"/>
      <c r="W13" s="320"/>
      <c r="X13" s="320" t="s">
        <v>54</v>
      </c>
      <c r="Y13" s="320"/>
      <c r="Z13" s="320"/>
      <c r="AA13" s="320"/>
      <c r="AB13" s="320"/>
      <c r="AC13" s="320"/>
      <c r="AD13" s="320"/>
      <c r="AE13" s="320"/>
      <c r="AF13" s="320" t="s">
        <v>55</v>
      </c>
      <c r="AG13" s="320"/>
      <c r="AH13" s="320"/>
      <c r="AI13" s="320"/>
      <c r="AJ13" s="320"/>
      <c r="AK13" s="320"/>
      <c r="AL13" s="320"/>
      <c r="AM13" s="320"/>
      <c r="AN13" s="320" t="s">
        <v>52</v>
      </c>
      <c r="AO13" s="320"/>
      <c r="AP13" s="320"/>
      <c r="AQ13" s="320" t="s">
        <v>55</v>
      </c>
      <c r="AR13" s="320"/>
      <c r="AS13" s="320"/>
      <c r="AT13" s="320"/>
      <c r="AU13" s="320"/>
      <c r="AV13" s="320"/>
      <c r="AW13" s="320"/>
      <c r="AX13" s="322"/>
      <c r="AY13" s="320" t="s">
        <v>52</v>
      </c>
      <c r="AZ13" s="320"/>
      <c r="BA13" s="320"/>
      <c r="BB13" s="320" t="s">
        <v>55</v>
      </c>
      <c r="BC13" s="320"/>
      <c r="BD13" s="320"/>
      <c r="BE13" s="320"/>
      <c r="BF13" s="320"/>
      <c r="BG13" s="320"/>
      <c r="BH13" s="320"/>
      <c r="BI13" s="320"/>
      <c r="BJ13" s="320" t="s">
        <v>52</v>
      </c>
      <c r="BK13" s="320"/>
      <c r="BL13" s="320"/>
      <c r="BM13" s="320" t="s">
        <v>55</v>
      </c>
      <c r="BN13" s="320"/>
      <c r="BO13" s="320"/>
      <c r="BP13" s="320"/>
      <c r="BQ13" s="320"/>
      <c r="BR13" s="320"/>
      <c r="BS13" s="320"/>
      <c r="BT13" s="320"/>
      <c r="BU13" s="320" t="s">
        <v>52</v>
      </c>
      <c r="BV13" s="320"/>
      <c r="BW13" s="320"/>
      <c r="BX13" s="320" t="s">
        <v>55</v>
      </c>
      <c r="BY13" s="320"/>
      <c r="BZ13" s="320"/>
      <c r="CA13" s="320"/>
      <c r="CB13" s="320"/>
      <c r="CC13" s="320"/>
      <c r="CD13" s="320"/>
      <c r="CE13" s="322"/>
      <c r="CF13" s="347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48"/>
    </row>
    <row r="14" spans="1:120" ht="13.5" customHeight="1" thickBot="1" x14ac:dyDescent="0.45">
      <c r="A14" s="353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3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3"/>
      <c r="CF14" s="349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1"/>
    </row>
    <row r="15" spans="1:120" ht="18.75" customHeight="1" thickTop="1" x14ac:dyDescent="0.4">
      <c r="A15" s="431"/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5">
        <v>1</v>
      </c>
      <c r="S15" s="435"/>
      <c r="T15" s="435"/>
      <c r="U15" s="435" t="s">
        <v>62</v>
      </c>
      <c r="V15" s="435"/>
      <c r="W15" s="435"/>
      <c r="X15" s="475">
        <v>10000</v>
      </c>
      <c r="Y15" s="475"/>
      <c r="Z15" s="475"/>
      <c r="AA15" s="475"/>
      <c r="AB15" s="475"/>
      <c r="AC15" s="475"/>
      <c r="AD15" s="475"/>
      <c r="AE15" s="475"/>
      <c r="AF15" s="256">
        <f t="shared" ref="AF15" si="0">IF($X15="","",IF($U15="％",$X15*($R15*0.01),$R15*$X15))</f>
        <v>10000</v>
      </c>
      <c r="AG15" s="256"/>
      <c r="AH15" s="256"/>
      <c r="AI15" s="256"/>
      <c r="AJ15" s="256"/>
      <c r="AK15" s="256"/>
      <c r="AL15" s="256"/>
      <c r="AM15" s="256"/>
      <c r="AN15" s="435">
        <v>1</v>
      </c>
      <c r="AO15" s="435"/>
      <c r="AP15" s="435"/>
      <c r="AQ15" s="256">
        <f t="shared" ref="AQ15" si="1">IF($AN15="","",IF($U15="％",$X15*($AN15*0.01),$X15*$AN15))</f>
        <v>10000</v>
      </c>
      <c r="AR15" s="256"/>
      <c r="AS15" s="256"/>
      <c r="AT15" s="256"/>
      <c r="AU15" s="256"/>
      <c r="AV15" s="256"/>
      <c r="AW15" s="256"/>
      <c r="AX15" s="256"/>
      <c r="AY15" s="435">
        <v>1</v>
      </c>
      <c r="AZ15" s="435"/>
      <c r="BA15" s="435"/>
      <c r="BB15" s="256">
        <f t="shared" ref="BB15" si="2">IF($AY15="","",IF($U15="％",$X15*($AY15*0.01),$AY15*$X15))</f>
        <v>10000</v>
      </c>
      <c r="BC15" s="256"/>
      <c r="BD15" s="256"/>
      <c r="BE15" s="256"/>
      <c r="BF15" s="256"/>
      <c r="BG15" s="256"/>
      <c r="BH15" s="256"/>
      <c r="BI15" s="256"/>
      <c r="BJ15" s="326">
        <f>IF($AY15="","",$AN15+$AY15)</f>
        <v>2</v>
      </c>
      <c r="BK15" s="327"/>
      <c r="BL15" s="327"/>
      <c r="BM15" s="256">
        <f>IF($BB15="","",$AQ15+$BB15)</f>
        <v>20000</v>
      </c>
      <c r="BN15" s="256"/>
      <c r="BO15" s="256"/>
      <c r="BP15" s="256"/>
      <c r="BQ15" s="256"/>
      <c r="BR15" s="256"/>
      <c r="BS15" s="256"/>
      <c r="BT15" s="256"/>
      <c r="BU15" s="327">
        <f>IF(R15="","",$R15-$BJ15)</f>
        <v>-1</v>
      </c>
      <c r="BV15" s="327"/>
      <c r="BW15" s="327"/>
      <c r="BX15" s="256">
        <f>IF($BM15="","",$AF15-$BM15)</f>
        <v>-10000</v>
      </c>
      <c r="BY15" s="256"/>
      <c r="BZ15" s="256"/>
      <c r="CA15" s="256"/>
      <c r="CB15" s="256"/>
      <c r="CC15" s="256"/>
      <c r="CD15" s="256"/>
      <c r="CE15" s="256"/>
      <c r="CF15" s="477" t="s">
        <v>116</v>
      </c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9"/>
      <c r="DP15" s="40" t="s">
        <v>56</v>
      </c>
    </row>
    <row r="16" spans="1:120" ht="18.75" customHeight="1" x14ac:dyDescent="0.4">
      <c r="A16" s="469"/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68"/>
      <c r="S16" s="468"/>
      <c r="T16" s="468"/>
      <c r="U16" s="468"/>
      <c r="V16" s="468"/>
      <c r="W16" s="468"/>
      <c r="X16" s="476"/>
      <c r="Y16" s="476"/>
      <c r="Z16" s="476"/>
      <c r="AA16" s="476"/>
      <c r="AB16" s="476"/>
      <c r="AC16" s="476"/>
      <c r="AD16" s="476"/>
      <c r="AE16" s="476"/>
      <c r="AF16" s="298"/>
      <c r="AG16" s="298"/>
      <c r="AH16" s="298"/>
      <c r="AI16" s="298"/>
      <c r="AJ16" s="298"/>
      <c r="AK16" s="298"/>
      <c r="AL16" s="298"/>
      <c r="AM16" s="298"/>
      <c r="AN16" s="468"/>
      <c r="AO16" s="468"/>
      <c r="AP16" s="468"/>
      <c r="AQ16" s="298"/>
      <c r="AR16" s="298"/>
      <c r="AS16" s="298"/>
      <c r="AT16" s="298"/>
      <c r="AU16" s="298"/>
      <c r="AV16" s="298"/>
      <c r="AW16" s="298"/>
      <c r="AX16" s="298"/>
      <c r="AY16" s="468"/>
      <c r="AZ16" s="468"/>
      <c r="BA16" s="468"/>
      <c r="BB16" s="298"/>
      <c r="BC16" s="298"/>
      <c r="BD16" s="298"/>
      <c r="BE16" s="298"/>
      <c r="BF16" s="298"/>
      <c r="BG16" s="298"/>
      <c r="BH16" s="298"/>
      <c r="BI16" s="298"/>
      <c r="BJ16" s="311"/>
      <c r="BK16" s="312"/>
      <c r="BL16" s="312"/>
      <c r="BM16" s="298"/>
      <c r="BN16" s="298"/>
      <c r="BO16" s="298"/>
      <c r="BP16" s="298"/>
      <c r="BQ16" s="298"/>
      <c r="BR16" s="298"/>
      <c r="BS16" s="298"/>
      <c r="BT16" s="298"/>
      <c r="BU16" s="312"/>
      <c r="BV16" s="312"/>
      <c r="BW16" s="312"/>
      <c r="BX16" s="298"/>
      <c r="BY16" s="298"/>
      <c r="BZ16" s="298"/>
      <c r="CA16" s="298"/>
      <c r="CB16" s="298"/>
      <c r="CC16" s="298"/>
      <c r="CD16" s="298"/>
      <c r="CE16" s="298"/>
      <c r="CF16" s="473"/>
      <c r="CG16" s="466"/>
      <c r="CH16" s="466"/>
      <c r="CI16" s="466"/>
      <c r="CJ16" s="466"/>
      <c r="CK16" s="466"/>
      <c r="CL16" s="466"/>
      <c r="CM16" s="466"/>
      <c r="CN16" s="466"/>
      <c r="CO16" s="466"/>
      <c r="CP16" s="466"/>
      <c r="CQ16" s="466"/>
      <c r="CR16" s="474"/>
      <c r="DP16" s="40" t="s">
        <v>123</v>
      </c>
    </row>
    <row r="17" spans="1:120" ht="18.75" customHeight="1" x14ac:dyDescent="0.4">
      <c r="A17" s="469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68">
        <v>800</v>
      </c>
      <c r="S17" s="468"/>
      <c r="T17" s="468"/>
      <c r="U17" s="437" t="s">
        <v>56</v>
      </c>
      <c r="V17" s="437"/>
      <c r="W17" s="437"/>
      <c r="X17" s="439">
        <v>5000</v>
      </c>
      <c r="Y17" s="439"/>
      <c r="Z17" s="439"/>
      <c r="AA17" s="439"/>
      <c r="AB17" s="439"/>
      <c r="AC17" s="439"/>
      <c r="AD17" s="439"/>
      <c r="AE17" s="439"/>
      <c r="AF17" s="256">
        <f t="shared" ref="AF17" si="3">IF($X17="","",IF($U17="％",$X17*($R17*0.01),$R17*$X17))</f>
        <v>4000000</v>
      </c>
      <c r="AG17" s="256"/>
      <c r="AH17" s="256"/>
      <c r="AI17" s="256"/>
      <c r="AJ17" s="256"/>
      <c r="AK17" s="256"/>
      <c r="AL17" s="256"/>
      <c r="AM17" s="256"/>
      <c r="AN17" s="437">
        <v>400</v>
      </c>
      <c r="AO17" s="437"/>
      <c r="AP17" s="437"/>
      <c r="AQ17" s="256">
        <f t="shared" ref="AQ17" si="4">IF($AN17="","",IF($U17="％",$X17*($AN17*0.01),$X17*$AN17))</f>
        <v>2000000</v>
      </c>
      <c r="AR17" s="256"/>
      <c r="AS17" s="256"/>
      <c r="AT17" s="256"/>
      <c r="AU17" s="256"/>
      <c r="AV17" s="256"/>
      <c r="AW17" s="256"/>
      <c r="AX17" s="256"/>
      <c r="AY17" s="437">
        <v>200</v>
      </c>
      <c r="AZ17" s="437"/>
      <c r="BA17" s="437"/>
      <c r="BB17" s="256">
        <f t="shared" ref="BB17" si="5">IF($AY17="","",IF($U17="％",$X17*($AY17*0.01),$AY17*$X17))</f>
        <v>1000000</v>
      </c>
      <c r="BC17" s="256"/>
      <c r="BD17" s="256"/>
      <c r="BE17" s="256"/>
      <c r="BF17" s="256"/>
      <c r="BG17" s="256"/>
      <c r="BH17" s="256"/>
      <c r="BI17" s="256"/>
      <c r="BJ17" s="252">
        <f>IF($AY17="","",$AN17+$AY17)</f>
        <v>600</v>
      </c>
      <c r="BK17" s="253"/>
      <c r="BL17" s="253"/>
      <c r="BM17" s="256">
        <f>IF($BB17="","",$AQ17+$BB17)</f>
        <v>3000000</v>
      </c>
      <c r="BN17" s="256"/>
      <c r="BO17" s="256"/>
      <c r="BP17" s="256"/>
      <c r="BQ17" s="256"/>
      <c r="BR17" s="256"/>
      <c r="BS17" s="256"/>
      <c r="BT17" s="256"/>
      <c r="BU17" s="253">
        <f>IF(R17="","",$R17-$BJ17)</f>
        <v>200</v>
      </c>
      <c r="BV17" s="253"/>
      <c r="BW17" s="253"/>
      <c r="BX17" s="256">
        <f>IF($BM17="","",$AF17-$BM17)</f>
        <v>1000000</v>
      </c>
      <c r="BY17" s="256"/>
      <c r="BZ17" s="256"/>
      <c r="CA17" s="256"/>
      <c r="CB17" s="256"/>
      <c r="CC17" s="256"/>
      <c r="CD17" s="256"/>
      <c r="CE17" s="256"/>
      <c r="CF17" s="441"/>
      <c r="CG17" s="442"/>
      <c r="CH17" s="442"/>
      <c r="CI17" s="442"/>
      <c r="CJ17" s="442"/>
      <c r="CK17" s="442"/>
      <c r="CL17" s="442"/>
      <c r="CM17" s="442"/>
      <c r="CN17" s="442"/>
      <c r="CO17" s="442"/>
      <c r="CP17" s="442"/>
      <c r="CQ17" s="442"/>
      <c r="CR17" s="443"/>
      <c r="DP17" s="40" t="s">
        <v>124</v>
      </c>
    </row>
    <row r="18" spans="1:120" ht="18.75" customHeight="1" x14ac:dyDescent="0.4">
      <c r="A18" s="469"/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68"/>
      <c r="S18" s="468"/>
      <c r="T18" s="468"/>
      <c r="U18" s="437"/>
      <c r="V18" s="437"/>
      <c r="W18" s="437"/>
      <c r="X18" s="439"/>
      <c r="Y18" s="439"/>
      <c r="Z18" s="439"/>
      <c r="AA18" s="439"/>
      <c r="AB18" s="439"/>
      <c r="AC18" s="439"/>
      <c r="AD18" s="439"/>
      <c r="AE18" s="439"/>
      <c r="AF18" s="298"/>
      <c r="AG18" s="298"/>
      <c r="AH18" s="298"/>
      <c r="AI18" s="298"/>
      <c r="AJ18" s="298"/>
      <c r="AK18" s="298"/>
      <c r="AL18" s="298"/>
      <c r="AM18" s="298"/>
      <c r="AN18" s="437"/>
      <c r="AO18" s="437"/>
      <c r="AP18" s="437"/>
      <c r="AQ18" s="298"/>
      <c r="AR18" s="298"/>
      <c r="AS18" s="298"/>
      <c r="AT18" s="298"/>
      <c r="AU18" s="298"/>
      <c r="AV18" s="298"/>
      <c r="AW18" s="298"/>
      <c r="AX18" s="298"/>
      <c r="AY18" s="437"/>
      <c r="AZ18" s="437"/>
      <c r="BA18" s="437"/>
      <c r="BB18" s="298"/>
      <c r="BC18" s="298"/>
      <c r="BD18" s="298"/>
      <c r="BE18" s="298"/>
      <c r="BF18" s="298"/>
      <c r="BG18" s="298"/>
      <c r="BH18" s="298"/>
      <c r="BI18" s="298"/>
      <c r="BJ18" s="252"/>
      <c r="BK18" s="253"/>
      <c r="BL18" s="253"/>
      <c r="BM18" s="298"/>
      <c r="BN18" s="298"/>
      <c r="BO18" s="298"/>
      <c r="BP18" s="298"/>
      <c r="BQ18" s="298"/>
      <c r="BR18" s="298"/>
      <c r="BS18" s="298"/>
      <c r="BT18" s="298"/>
      <c r="BU18" s="253"/>
      <c r="BV18" s="253"/>
      <c r="BW18" s="253"/>
      <c r="BX18" s="298"/>
      <c r="BY18" s="298"/>
      <c r="BZ18" s="298"/>
      <c r="CA18" s="298"/>
      <c r="CB18" s="298"/>
      <c r="CC18" s="298"/>
      <c r="CD18" s="298"/>
      <c r="CE18" s="298"/>
      <c r="CF18" s="459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1"/>
      <c r="DP18" s="40" t="s">
        <v>125</v>
      </c>
    </row>
    <row r="19" spans="1:120" ht="18.75" customHeight="1" x14ac:dyDescent="0.4">
      <c r="A19" s="469"/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68">
        <v>1</v>
      </c>
      <c r="S19" s="468"/>
      <c r="T19" s="468"/>
      <c r="U19" s="437" t="s">
        <v>56</v>
      </c>
      <c r="V19" s="437"/>
      <c r="W19" s="437"/>
      <c r="X19" s="439">
        <v>1000</v>
      </c>
      <c r="Y19" s="439"/>
      <c r="Z19" s="439"/>
      <c r="AA19" s="439"/>
      <c r="AB19" s="439"/>
      <c r="AC19" s="439"/>
      <c r="AD19" s="439"/>
      <c r="AE19" s="439"/>
      <c r="AF19" s="256">
        <f t="shared" ref="AF19" si="6">IF($X19="","",IF($U19="％",$X19*($R19*0.01),$R19*$X19))</f>
        <v>1000</v>
      </c>
      <c r="AG19" s="256"/>
      <c r="AH19" s="256"/>
      <c r="AI19" s="256"/>
      <c r="AJ19" s="256"/>
      <c r="AK19" s="256"/>
      <c r="AL19" s="256"/>
      <c r="AM19" s="256"/>
      <c r="AN19" s="437">
        <v>0</v>
      </c>
      <c r="AO19" s="437"/>
      <c r="AP19" s="437"/>
      <c r="AQ19" s="256">
        <f t="shared" ref="AQ19" si="7">IF($AN19="","",IF($U19="％",$X19*($AN19*0.01),$X19*$AN19))</f>
        <v>0</v>
      </c>
      <c r="AR19" s="256"/>
      <c r="AS19" s="256"/>
      <c r="AT19" s="256"/>
      <c r="AU19" s="256"/>
      <c r="AV19" s="256"/>
      <c r="AW19" s="256"/>
      <c r="AX19" s="256"/>
      <c r="AY19" s="437">
        <v>1</v>
      </c>
      <c r="AZ19" s="437"/>
      <c r="BA19" s="437"/>
      <c r="BB19" s="256">
        <f t="shared" ref="BB19" si="8">IF($AY19="","",IF($U19="％",$X19*($AY19*0.01),$AY19*$X19))</f>
        <v>1000</v>
      </c>
      <c r="BC19" s="256"/>
      <c r="BD19" s="256"/>
      <c r="BE19" s="256"/>
      <c r="BF19" s="256"/>
      <c r="BG19" s="256"/>
      <c r="BH19" s="256"/>
      <c r="BI19" s="256"/>
      <c r="BJ19" s="252">
        <f t="shared" ref="BJ19" si="9">IF($AY19="","",$AN19+$AY19)</f>
        <v>1</v>
      </c>
      <c r="BK19" s="253"/>
      <c r="BL19" s="253"/>
      <c r="BM19" s="256">
        <f t="shared" ref="BM19" si="10">IF($BB19="","",$AQ19+$BB19)</f>
        <v>1000</v>
      </c>
      <c r="BN19" s="256"/>
      <c r="BO19" s="256"/>
      <c r="BP19" s="256"/>
      <c r="BQ19" s="256"/>
      <c r="BR19" s="256"/>
      <c r="BS19" s="256"/>
      <c r="BT19" s="256"/>
      <c r="BU19" s="253">
        <f t="shared" ref="BU19" si="11">IF(R19="","",$R19-$BJ19)</f>
        <v>0</v>
      </c>
      <c r="BV19" s="253"/>
      <c r="BW19" s="253"/>
      <c r="BX19" s="256">
        <f>IF($BM19="","",$AF19-$BM19)</f>
        <v>0</v>
      </c>
      <c r="BY19" s="256"/>
      <c r="BZ19" s="256"/>
      <c r="CA19" s="256"/>
      <c r="CB19" s="256"/>
      <c r="CC19" s="256"/>
      <c r="CD19" s="256"/>
      <c r="CE19" s="256"/>
      <c r="CF19" s="441"/>
      <c r="CG19" s="442"/>
      <c r="CH19" s="442"/>
      <c r="CI19" s="442"/>
      <c r="CJ19" s="442"/>
      <c r="CK19" s="442"/>
      <c r="CL19" s="442"/>
      <c r="CM19" s="442"/>
      <c r="CN19" s="442"/>
      <c r="CO19" s="442"/>
      <c r="CP19" s="442"/>
      <c r="CQ19" s="442"/>
      <c r="CR19" s="443"/>
      <c r="DP19" s="40" t="s">
        <v>115</v>
      </c>
    </row>
    <row r="20" spans="1:120" ht="18.75" customHeight="1" x14ac:dyDescent="0.4">
      <c r="A20" s="469"/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68"/>
      <c r="S20" s="468"/>
      <c r="T20" s="468"/>
      <c r="U20" s="437"/>
      <c r="V20" s="437"/>
      <c r="W20" s="437"/>
      <c r="X20" s="439"/>
      <c r="Y20" s="439"/>
      <c r="Z20" s="439"/>
      <c r="AA20" s="439"/>
      <c r="AB20" s="439"/>
      <c r="AC20" s="439"/>
      <c r="AD20" s="439"/>
      <c r="AE20" s="439"/>
      <c r="AF20" s="298"/>
      <c r="AG20" s="298"/>
      <c r="AH20" s="298"/>
      <c r="AI20" s="298"/>
      <c r="AJ20" s="298"/>
      <c r="AK20" s="298"/>
      <c r="AL20" s="298"/>
      <c r="AM20" s="298"/>
      <c r="AN20" s="437"/>
      <c r="AO20" s="437"/>
      <c r="AP20" s="437"/>
      <c r="AQ20" s="298"/>
      <c r="AR20" s="298"/>
      <c r="AS20" s="298"/>
      <c r="AT20" s="298"/>
      <c r="AU20" s="298"/>
      <c r="AV20" s="298"/>
      <c r="AW20" s="298"/>
      <c r="AX20" s="298"/>
      <c r="AY20" s="437"/>
      <c r="AZ20" s="437"/>
      <c r="BA20" s="437"/>
      <c r="BB20" s="298"/>
      <c r="BC20" s="298"/>
      <c r="BD20" s="298"/>
      <c r="BE20" s="298"/>
      <c r="BF20" s="298"/>
      <c r="BG20" s="298"/>
      <c r="BH20" s="298"/>
      <c r="BI20" s="298"/>
      <c r="BJ20" s="252"/>
      <c r="BK20" s="253"/>
      <c r="BL20" s="253"/>
      <c r="BM20" s="298"/>
      <c r="BN20" s="298"/>
      <c r="BO20" s="298"/>
      <c r="BP20" s="298"/>
      <c r="BQ20" s="298"/>
      <c r="BR20" s="298"/>
      <c r="BS20" s="298"/>
      <c r="BT20" s="298"/>
      <c r="BU20" s="253"/>
      <c r="BV20" s="253"/>
      <c r="BW20" s="253"/>
      <c r="BX20" s="298"/>
      <c r="BY20" s="298"/>
      <c r="BZ20" s="298"/>
      <c r="CA20" s="298"/>
      <c r="CB20" s="298"/>
      <c r="CC20" s="298"/>
      <c r="CD20" s="298"/>
      <c r="CE20" s="298"/>
      <c r="CF20" s="444"/>
      <c r="CG20" s="445"/>
      <c r="CH20" s="445"/>
      <c r="CI20" s="445"/>
      <c r="CJ20" s="445"/>
      <c r="CK20" s="445"/>
      <c r="CL20" s="445"/>
      <c r="CM20" s="445"/>
      <c r="CN20" s="445"/>
      <c r="CO20" s="445"/>
      <c r="CP20" s="445"/>
      <c r="CQ20" s="445"/>
      <c r="CR20" s="446"/>
      <c r="DP20" s="40" t="s">
        <v>126</v>
      </c>
    </row>
    <row r="21" spans="1:120" ht="18.75" customHeight="1" x14ac:dyDescent="0.4">
      <c r="A21" s="462"/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4"/>
      <c r="R21" s="468">
        <v>10</v>
      </c>
      <c r="S21" s="468"/>
      <c r="T21" s="468"/>
      <c r="U21" s="437" t="s">
        <v>57</v>
      </c>
      <c r="V21" s="437"/>
      <c r="W21" s="437"/>
      <c r="X21" s="439">
        <v>10000</v>
      </c>
      <c r="Y21" s="439"/>
      <c r="Z21" s="439"/>
      <c r="AA21" s="439"/>
      <c r="AB21" s="439"/>
      <c r="AC21" s="439"/>
      <c r="AD21" s="439"/>
      <c r="AE21" s="439"/>
      <c r="AF21" s="256">
        <f t="shared" ref="AF21:AF51" si="12">IF($X21="","",IF($U21="％",$X21*($R21*0.01),$R21*$X21))</f>
        <v>100000</v>
      </c>
      <c r="AG21" s="256"/>
      <c r="AH21" s="256"/>
      <c r="AI21" s="256"/>
      <c r="AJ21" s="256"/>
      <c r="AK21" s="256"/>
      <c r="AL21" s="256"/>
      <c r="AM21" s="256"/>
      <c r="AN21" s="437">
        <v>2</v>
      </c>
      <c r="AO21" s="437"/>
      <c r="AP21" s="437"/>
      <c r="AQ21" s="256">
        <f t="shared" ref="AQ21:AQ51" si="13">IF($AN21="","",IF($U21="％",$X21*($AN21*0.01),$X21*$AN21))</f>
        <v>20000</v>
      </c>
      <c r="AR21" s="256"/>
      <c r="AS21" s="256"/>
      <c r="AT21" s="256"/>
      <c r="AU21" s="256"/>
      <c r="AV21" s="256"/>
      <c r="AW21" s="256"/>
      <c r="AX21" s="256"/>
      <c r="AY21" s="437">
        <v>3</v>
      </c>
      <c r="AZ21" s="437"/>
      <c r="BA21" s="437"/>
      <c r="BB21" s="256">
        <f t="shared" ref="BB21:BB51" si="14">IF($AY21="","",IF($U21="％",$X21*($AY21*0.01),$AY21*$X21))</f>
        <v>30000</v>
      </c>
      <c r="BC21" s="256"/>
      <c r="BD21" s="256"/>
      <c r="BE21" s="256"/>
      <c r="BF21" s="256"/>
      <c r="BG21" s="256"/>
      <c r="BH21" s="256"/>
      <c r="BI21" s="256"/>
      <c r="BJ21" s="252">
        <f t="shared" ref="BJ21:BJ23" si="15">IF($AY21="","",$AN21+$AY21)</f>
        <v>5</v>
      </c>
      <c r="BK21" s="253"/>
      <c r="BL21" s="253"/>
      <c r="BM21" s="256">
        <f t="shared" ref="BM21:BM51" si="16">IF($BB21="","",$AQ21+$BB21)</f>
        <v>50000</v>
      </c>
      <c r="BN21" s="256"/>
      <c r="BO21" s="256"/>
      <c r="BP21" s="256"/>
      <c r="BQ21" s="256"/>
      <c r="BR21" s="256"/>
      <c r="BS21" s="256"/>
      <c r="BT21" s="256"/>
      <c r="BU21" s="253">
        <f t="shared" ref="BU21" si="17">IF(R21="","",$R21-$BJ21)</f>
        <v>5</v>
      </c>
      <c r="BV21" s="253"/>
      <c r="BW21" s="253"/>
      <c r="BX21" s="256">
        <f>IF($BM21="","",$AF21-$BM21)</f>
        <v>50000</v>
      </c>
      <c r="BY21" s="256"/>
      <c r="BZ21" s="256"/>
      <c r="CA21" s="256"/>
      <c r="CB21" s="256"/>
      <c r="CC21" s="256"/>
      <c r="CD21" s="256"/>
      <c r="CE21" s="256"/>
      <c r="CF21" s="444"/>
      <c r="CG21" s="445"/>
      <c r="CH21" s="445"/>
      <c r="CI21" s="445"/>
      <c r="CJ21" s="445"/>
      <c r="CK21" s="445"/>
      <c r="CL21" s="445"/>
      <c r="CM21" s="445"/>
      <c r="CN21" s="445"/>
      <c r="CO21" s="445"/>
      <c r="CP21" s="445"/>
      <c r="CQ21" s="445"/>
      <c r="CR21" s="446"/>
      <c r="DP21" s="40" t="s">
        <v>127</v>
      </c>
    </row>
    <row r="22" spans="1:120" ht="18.75" customHeight="1" x14ac:dyDescent="0.4">
      <c r="A22" s="465"/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7"/>
      <c r="R22" s="468"/>
      <c r="S22" s="468"/>
      <c r="T22" s="468"/>
      <c r="U22" s="437"/>
      <c r="V22" s="437"/>
      <c r="W22" s="437"/>
      <c r="X22" s="439"/>
      <c r="Y22" s="439"/>
      <c r="Z22" s="439"/>
      <c r="AA22" s="439"/>
      <c r="AB22" s="439"/>
      <c r="AC22" s="439"/>
      <c r="AD22" s="439"/>
      <c r="AE22" s="439"/>
      <c r="AF22" s="298"/>
      <c r="AG22" s="298"/>
      <c r="AH22" s="298"/>
      <c r="AI22" s="298"/>
      <c r="AJ22" s="298"/>
      <c r="AK22" s="298"/>
      <c r="AL22" s="298"/>
      <c r="AM22" s="298"/>
      <c r="AN22" s="437"/>
      <c r="AO22" s="437"/>
      <c r="AP22" s="437"/>
      <c r="AQ22" s="298"/>
      <c r="AR22" s="298"/>
      <c r="AS22" s="298"/>
      <c r="AT22" s="298"/>
      <c r="AU22" s="298"/>
      <c r="AV22" s="298"/>
      <c r="AW22" s="298"/>
      <c r="AX22" s="298"/>
      <c r="AY22" s="437"/>
      <c r="AZ22" s="437"/>
      <c r="BA22" s="437"/>
      <c r="BB22" s="298"/>
      <c r="BC22" s="298"/>
      <c r="BD22" s="298"/>
      <c r="BE22" s="298"/>
      <c r="BF22" s="298"/>
      <c r="BG22" s="298"/>
      <c r="BH22" s="298"/>
      <c r="BI22" s="298"/>
      <c r="BJ22" s="252"/>
      <c r="BK22" s="253"/>
      <c r="BL22" s="253"/>
      <c r="BM22" s="298"/>
      <c r="BN22" s="298"/>
      <c r="BO22" s="298"/>
      <c r="BP22" s="298"/>
      <c r="BQ22" s="298"/>
      <c r="BR22" s="298"/>
      <c r="BS22" s="298"/>
      <c r="BT22" s="298"/>
      <c r="BU22" s="253"/>
      <c r="BV22" s="253"/>
      <c r="BW22" s="253"/>
      <c r="BX22" s="298"/>
      <c r="BY22" s="298"/>
      <c r="BZ22" s="298"/>
      <c r="CA22" s="298"/>
      <c r="CB22" s="298"/>
      <c r="CC22" s="298"/>
      <c r="CD22" s="298"/>
      <c r="CE22" s="298"/>
      <c r="CF22" s="459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1"/>
      <c r="DP22" s="40" t="s">
        <v>128</v>
      </c>
    </row>
    <row r="23" spans="1:120" ht="18.75" customHeight="1" x14ac:dyDescent="0.4">
      <c r="A23" s="462"/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4"/>
      <c r="R23" s="468">
        <v>100</v>
      </c>
      <c r="S23" s="468"/>
      <c r="T23" s="468"/>
      <c r="U23" s="437" t="s">
        <v>2</v>
      </c>
      <c r="V23" s="437"/>
      <c r="W23" s="437"/>
      <c r="X23" s="439">
        <v>1600000</v>
      </c>
      <c r="Y23" s="439"/>
      <c r="Z23" s="439"/>
      <c r="AA23" s="439"/>
      <c r="AB23" s="439"/>
      <c r="AC23" s="439"/>
      <c r="AD23" s="439"/>
      <c r="AE23" s="439"/>
      <c r="AF23" s="256">
        <f t="shared" si="12"/>
        <v>1600000</v>
      </c>
      <c r="AG23" s="256"/>
      <c r="AH23" s="256"/>
      <c r="AI23" s="256"/>
      <c r="AJ23" s="256"/>
      <c r="AK23" s="256"/>
      <c r="AL23" s="256"/>
      <c r="AM23" s="256"/>
      <c r="AN23" s="437">
        <v>10</v>
      </c>
      <c r="AO23" s="437"/>
      <c r="AP23" s="437"/>
      <c r="AQ23" s="256">
        <f t="shared" si="13"/>
        <v>160000</v>
      </c>
      <c r="AR23" s="256"/>
      <c r="AS23" s="256"/>
      <c r="AT23" s="256"/>
      <c r="AU23" s="256"/>
      <c r="AV23" s="256"/>
      <c r="AW23" s="256"/>
      <c r="AX23" s="256"/>
      <c r="AY23" s="437">
        <v>20</v>
      </c>
      <c r="AZ23" s="437"/>
      <c r="BA23" s="437"/>
      <c r="BB23" s="256">
        <f t="shared" si="14"/>
        <v>320000</v>
      </c>
      <c r="BC23" s="256"/>
      <c r="BD23" s="256"/>
      <c r="BE23" s="256"/>
      <c r="BF23" s="256"/>
      <c r="BG23" s="256"/>
      <c r="BH23" s="256"/>
      <c r="BI23" s="256"/>
      <c r="BJ23" s="252">
        <f t="shared" si="15"/>
        <v>30</v>
      </c>
      <c r="BK23" s="253"/>
      <c r="BL23" s="253"/>
      <c r="BM23" s="256">
        <f t="shared" si="16"/>
        <v>480000</v>
      </c>
      <c r="BN23" s="256"/>
      <c r="BO23" s="256"/>
      <c r="BP23" s="256"/>
      <c r="BQ23" s="256"/>
      <c r="BR23" s="256"/>
      <c r="BS23" s="256"/>
      <c r="BT23" s="256"/>
      <c r="BU23" s="253">
        <f t="shared" ref="BU23" si="18">IF(R23="","",$R23-$BJ23)</f>
        <v>70</v>
      </c>
      <c r="BV23" s="253"/>
      <c r="BW23" s="253"/>
      <c r="BX23" s="256">
        <f>IF($BM23="","",$AF23-$BM23)</f>
        <v>1120000</v>
      </c>
      <c r="BY23" s="256"/>
      <c r="BZ23" s="256"/>
      <c r="CA23" s="256"/>
      <c r="CB23" s="256"/>
      <c r="CC23" s="256"/>
      <c r="CD23" s="256"/>
      <c r="CE23" s="256"/>
      <c r="CF23" s="441"/>
      <c r="CG23" s="442"/>
      <c r="CH23" s="442"/>
      <c r="CI23" s="442"/>
      <c r="CJ23" s="442"/>
      <c r="CK23" s="442"/>
      <c r="CL23" s="442"/>
      <c r="CM23" s="442"/>
      <c r="CN23" s="442"/>
      <c r="CO23" s="442"/>
      <c r="CP23" s="442"/>
      <c r="CQ23" s="442"/>
      <c r="CR23" s="443"/>
      <c r="DP23" s="40" t="s">
        <v>129</v>
      </c>
    </row>
    <row r="24" spans="1:120" ht="18.75" customHeight="1" x14ac:dyDescent="0.4">
      <c r="A24" s="465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7"/>
      <c r="R24" s="468"/>
      <c r="S24" s="468"/>
      <c r="T24" s="468"/>
      <c r="U24" s="437"/>
      <c r="V24" s="437"/>
      <c r="W24" s="437"/>
      <c r="X24" s="439"/>
      <c r="Y24" s="439"/>
      <c r="Z24" s="439"/>
      <c r="AA24" s="439"/>
      <c r="AB24" s="439"/>
      <c r="AC24" s="439"/>
      <c r="AD24" s="439"/>
      <c r="AE24" s="439"/>
      <c r="AF24" s="298"/>
      <c r="AG24" s="298"/>
      <c r="AH24" s="298"/>
      <c r="AI24" s="298"/>
      <c r="AJ24" s="298"/>
      <c r="AK24" s="298"/>
      <c r="AL24" s="298"/>
      <c r="AM24" s="298"/>
      <c r="AN24" s="437"/>
      <c r="AO24" s="437"/>
      <c r="AP24" s="437"/>
      <c r="AQ24" s="298"/>
      <c r="AR24" s="298"/>
      <c r="AS24" s="298"/>
      <c r="AT24" s="298"/>
      <c r="AU24" s="298"/>
      <c r="AV24" s="298"/>
      <c r="AW24" s="298"/>
      <c r="AX24" s="298"/>
      <c r="AY24" s="437"/>
      <c r="AZ24" s="437"/>
      <c r="BA24" s="437"/>
      <c r="BB24" s="298"/>
      <c r="BC24" s="298"/>
      <c r="BD24" s="298"/>
      <c r="BE24" s="298"/>
      <c r="BF24" s="298"/>
      <c r="BG24" s="298"/>
      <c r="BH24" s="298"/>
      <c r="BI24" s="298"/>
      <c r="BJ24" s="252"/>
      <c r="BK24" s="253"/>
      <c r="BL24" s="253"/>
      <c r="BM24" s="298"/>
      <c r="BN24" s="298"/>
      <c r="BO24" s="298"/>
      <c r="BP24" s="298"/>
      <c r="BQ24" s="298"/>
      <c r="BR24" s="298"/>
      <c r="BS24" s="298"/>
      <c r="BT24" s="298"/>
      <c r="BU24" s="253"/>
      <c r="BV24" s="253"/>
      <c r="BW24" s="253"/>
      <c r="BX24" s="298"/>
      <c r="BY24" s="298"/>
      <c r="BZ24" s="298"/>
      <c r="CA24" s="298"/>
      <c r="CB24" s="298"/>
      <c r="CC24" s="298"/>
      <c r="CD24" s="298"/>
      <c r="CE24" s="298"/>
      <c r="CF24" s="459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1"/>
      <c r="DP24" s="40" t="s">
        <v>130</v>
      </c>
    </row>
    <row r="25" spans="1:120" ht="18.75" customHeight="1" x14ac:dyDescent="0.4">
      <c r="A25" s="462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4"/>
      <c r="R25" s="468"/>
      <c r="S25" s="468"/>
      <c r="T25" s="468"/>
      <c r="U25" s="437"/>
      <c r="V25" s="437"/>
      <c r="W25" s="437"/>
      <c r="X25" s="439"/>
      <c r="Y25" s="439"/>
      <c r="Z25" s="439"/>
      <c r="AA25" s="439"/>
      <c r="AB25" s="439"/>
      <c r="AC25" s="439"/>
      <c r="AD25" s="439"/>
      <c r="AE25" s="439"/>
      <c r="AF25" s="256" t="str">
        <f t="shared" si="12"/>
        <v/>
      </c>
      <c r="AG25" s="256"/>
      <c r="AH25" s="256"/>
      <c r="AI25" s="256"/>
      <c r="AJ25" s="256"/>
      <c r="AK25" s="256"/>
      <c r="AL25" s="256"/>
      <c r="AM25" s="256"/>
      <c r="AN25" s="437"/>
      <c r="AO25" s="437"/>
      <c r="AP25" s="437"/>
      <c r="AQ25" s="256" t="str">
        <f t="shared" si="13"/>
        <v/>
      </c>
      <c r="AR25" s="256"/>
      <c r="AS25" s="256"/>
      <c r="AT25" s="256"/>
      <c r="AU25" s="256"/>
      <c r="AV25" s="256"/>
      <c r="AW25" s="256"/>
      <c r="AX25" s="256"/>
      <c r="AY25" s="437"/>
      <c r="AZ25" s="437"/>
      <c r="BA25" s="437"/>
      <c r="BB25" s="256" t="str">
        <f t="shared" si="14"/>
        <v/>
      </c>
      <c r="BC25" s="256"/>
      <c r="BD25" s="256"/>
      <c r="BE25" s="256"/>
      <c r="BF25" s="256"/>
      <c r="BG25" s="256"/>
      <c r="BH25" s="256"/>
      <c r="BI25" s="256"/>
      <c r="BJ25" s="252"/>
      <c r="BK25" s="253"/>
      <c r="BL25" s="253"/>
      <c r="BM25" s="256" t="str">
        <f t="shared" si="16"/>
        <v/>
      </c>
      <c r="BN25" s="256"/>
      <c r="BO25" s="256"/>
      <c r="BP25" s="256"/>
      <c r="BQ25" s="256"/>
      <c r="BR25" s="256"/>
      <c r="BS25" s="256"/>
      <c r="BT25" s="256"/>
      <c r="BU25" s="253"/>
      <c r="BV25" s="253"/>
      <c r="BW25" s="253"/>
      <c r="BX25" s="256" t="str">
        <f t="shared" ref="BX25" si="19">IF($BM25="","",$AF25-$BM25)</f>
        <v/>
      </c>
      <c r="BY25" s="256"/>
      <c r="BZ25" s="256"/>
      <c r="CA25" s="256"/>
      <c r="CB25" s="256"/>
      <c r="CC25" s="256"/>
      <c r="CD25" s="256"/>
      <c r="CE25" s="256"/>
      <c r="CF25" s="441"/>
      <c r="CG25" s="442"/>
      <c r="CH25" s="442"/>
      <c r="CI25" s="442"/>
      <c r="CJ25" s="442"/>
      <c r="CK25" s="442"/>
      <c r="CL25" s="442"/>
      <c r="CM25" s="442"/>
      <c r="CN25" s="442"/>
      <c r="CO25" s="442"/>
      <c r="CP25" s="442"/>
      <c r="CQ25" s="442"/>
      <c r="CR25" s="443"/>
      <c r="DP25" s="40" t="s">
        <v>131</v>
      </c>
    </row>
    <row r="26" spans="1:120" ht="18.75" customHeight="1" x14ac:dyDescent="0.4">
      <c r="A26" s="465"/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7"/>
      <c r="R26" s="468"/>
      <c r="S26" s="468"/>
      <c r="T26" s="468"/>
      <c r="U26" s="437"/>
      <c r="V26" s="437"/>
      <c r="W26" s="437"/>
      <c r="X26" s="439"/>
      <c r="Y26" s="439"/>
      <c r="Z26" s="439"/>
      <c r="AA26" s="439"/>
      <c r="AB26" s="439"/>
      <c r="AC26" s="439"/>
      <c r="AD26" s="439"/>
      <c r="AE26" s="439"/>
      <c r="AF26" s="298"/>
      <c r="AG26" s="298"/>
      <c r="AH26" s="298"/>
      <c r="AI26" s="298"/>
      <c r="AJ26" s="298"/>
      <c r="AK26" s="298"/>
      <c r="AL26" s="298"/>
      <c r="AM26" s="298"/>
      <c r="AN26" s="437"/>
      <c r="AO26" s="437"/>
      <c r="AP26" s="437"/>
      <c r="AQ26" s="298"/>
      <c r="AR26" s="298"/>
      <c r="AS26" s="298"/>
      <c r="AT26" s="298"/>
      <c r="AU26" s="298"/>
      <c r="AV26" s="298"/>
      <c r="AW26" s="298"/>
      <c r="AX26" s="298"/>
      <c r="AY26" s="437"/>
      <c r="AZ26" s="437"/>
      <c r="BA26" s="437"/>
      <c r="BB26" s="298"/>
      <c r="BC26" s="298"/>
      <c r="BD26" s="298"/>
      <c r="BE26" s="298"/>
      <c r="BF26" s="298"/>
      <c r="BG26" s="298"/>
      <c r="BH26" s="298"/>
      <c r="BI26" s="298"/>
      <c r="BJ26" s="252"/>
      <c r="BK26" s="253"/>
      <c r="BL26" s="253"/>
      <c r="BM26" s="298"/>
      <c r="BN26" s="298"/>
      <c r="BO26" s="298"/>
      <c r="BP26" s="298"/>
      <c r="BQ26" s="298"/>
      <c r="BR26" s="298"/>
      <c r="BS26" s="298"/>
      <c r="BT26" s="298"/>
      <c r="BU26" s="253"/>
      <c r="BV26" s="253"/>
      <c r="BW26" s="253"/>
      <c r="BX26" s="298"/>
      <c r="BY26" s="298"/>
      <c r="BZ26" s="298"/>
      <c r="CA26" s="298"/>
      <c r="CB26" s="298"/>
      <c r="CC26" s="298"/>
      <c r="CD26" s="298"/>
      <c r="CE26" s="298"/>
      <c r="CF26" s="459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1"/>
      <c r="DP26" s="40" t="s">
        <v>132</v>
      </c>
    </row>
    <row r="27" spans="1:120" ht="18.75" customHeight="1" x14ac:dyDescent="0.4">
      <c r="A27" s="462"/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4"/>
      <c r="R27" s="468"/>
      <c r="S27" s="468"/>
      <c r="T27" s="468"/>
      <c r="U27" s="437"/>
      <c r="V27" s="437"/>
      <c r="W27" s="437"/>
      <c r="X27" s="439"/>
      <c r="Y27" s="439"/>
      <c r="Z27" s="439"/>
      <c r="AA27" s="439"/>
      <c r="AB27" s="439"/>
      <c r="AC27" s="439"/>
      <c r="AD27" s="439"/>
      <c r="AE27" s="439"/>
      <c r="AF27" s="256" t="str">
        <f t="shared" si="12"/>
        <v/>
      </c>
      <c r="AG27" s="256"/>
      <c r="AH27" s="256"/>
      <c r="AI27" s="256"/>
      <c r="AJ27" s="256"/>
      <c r="AK27" s="256"/>
      <c r="AL27" s="256"/>
      <c r="AM27" s="256"/>
      <c r="AN27" s="437"/>
      <c r="AO27" s="437"/>
      <c r="AP27" s="437"/>
      <c r="AQ27" s="256" t="str">
        <f t="shared" si="13"/>
        <v/>
      </c>
      <c r="AR27" s="256"/>
      <c r="AS27" s="256"/>
      <c r="AT27" s="256"/>
      <c r="AU27" s="256"/>
      <c r="AV27" s="256"/>
      <c r="AW27" s="256"/>
      <c r="AX27" s="256"/>
      <c r="AY27" s="437"/>
      <c r="AZ27" s="437"/>
      <c r="BA27" s="437"/>
      <c r="BB27" s="256" t="str">
        <f t="shared" si="14"/>
        <v/>
      </c>
      <c r="BC27" s="256"/>
      <c r="BD27" s="256"/>
      <c r="BE27" s="256"/>
      <c r="BF27" s="256"/>
      <c r="BG27" s="256"/>
      <c r="BH27" s="256"/>
      <c r="BI27" s="256"/>
      <c r="BJ27" s="252"/>
      <c r="BK27" s="253"/>
      <c r="BL27" s="253"/>
      <c r="BM27" s="256" t="str">
        <f t="shared" si="16"/>
        <v/>
      </c>
      <c r="BN27" s="256"/>
      <c r="BO27" s="256"/>
      <c r="BP27" s="256"/>
      <c r="BQ27" s="256"/>
      <c r="BR27" s="256"/>
      <c r="BS27" s="256"/>
      <c r="BT27" s="256"/>
      <c r="BU27" s="253"/>
      <c r="BV27" s="253"/>
      <c r="BW27" s="253"/>
      <c r="BX27" s="256" t="str">
        <f t="shared" ref="BX27" si="20">IF($BM27="","",$AF27-$BM27)</f>
        <v/>
      </c>
      <c r="BY27" s="256"/>
      <c r="BZ27" s="256"/>
      <c r="CA27" s="256"/>
      <c r="CB27" s="256"/>
      <c r="CC27" s="256"/>
      <c r="CD27" s="256"/>
      <c r="CE27" s="256"/>
      <c r="CF27" s="441"/>
      <c r="CG27" s="442"/>
      <c r="CH27" s="442"/>
      <c r="CI27" s="442"/>
      <c r="CJ27" s="442"/>
      <c r="CK27" s="442"/>
      <c r="CL27" s="442"/>
      <c r="CM27" s="442"/>
      <c r="CN27" s="442"/>
      <c r="CO27" s="442"/>
      <c r="CP27" s="442"/>
      <c r="CQ27" s="442"/>
      <c r="CR27" s="443"/>
      <c r="DP27" s="40" t="s">
        <v>2</v>
      </c>
    </row>
    <row r="28" spans="1:120" ht="18.75" customHeight="1" x14ac:dyDescent="0.4">
      <c r="A28" s="465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7"/>
      <c r="R28" s="468"/>
      <c r="S28" s="468"/>
      <c r="T28" s="468"/>
      <c r="U28" s="437"/>
      <c r="V28" s="437"/>
      <c r="W28" s="437"/>
      <c r="X28" s="439"/>
      <c r="Y28" s="439"/>
      <c r="Z28" s="439"/>
      <c r="AA28" s="439"/>
      <c r="AB28" s="439"/>
      <c r="AC28" s="439"/>
      <c r="AD28" s="439"/>
      <c r="AE28" s="439"/>
      <c r="AF28" s="298"/>
      <c r="AG28" s="298"/>
      <c r="AH28" s="298"/>
      <c r="AI28" s="298"/>
      <c r="AJ28" s="298"/>
      <c r="AK28" s="298"/>
      <c r="AL28" s="298"/>
      <c r="AM28" s="298"/>
      <c r="AN28" s="437"/>
      <c r="AO28" s="437"/>
      <c r="AP28" s="437"/>
      <c r="AQ28" s="298"/>
      <c r="AR28" s="298"/>
      <c r="AS28" s="298"/>
      <c r="AT28" s="298"/>
      <c r="AU28" s="298"/>
      <c r="AV28" s="298"/>
      <c r="AW28" s="298"/>
      <c r="AX28" s="298"/>
      <c r="AY28" s="437"/>
      <c r="AZ28" s="437"/>
      <c r="BA28" s="437"/>
      <c r="BB28" s="298"/>
      <c r="BC28" s="298"/>
      <c r="BD28" s="298"/>
      <c r="BE28" s="298"/>
      <c r="BF28" s="298"/>
      <c r="BG28" s="298"/>
      <c r="BH28" s="298"/>
      <c r="BI28" s="298"/>
      <c r="BJ28" s="252"/>
      <c r="BK28" s="253"/>
      <c r="BL28" s="253"/>
      <c r="BM28" s="298"/>
      <c r="BN28" s="298"/>
      <c r="BO28" s="298"/>
      <c r="BP28" s="298"/>
      <c r="BQ28" s="298"/>
      <c r="BR28" s="298"/>
      <c r="BS28" s="298"/>
      <c r="BT28" s="298"/>
      <c r="BU28" s="253"/>
      <c r="BV28" s="253"/>
      <c r="BW28" s="253"/>
      <c r="BX28" s="298"/>
      <c r="BY28" s="298"/>
      <c r="BZ28" s="298"/>
      <c r="CA28" s="298"/>
      <c r="CB28" s="298"/>
      <c r="CC28" s="298"/>
      <c r="CD28" s="298"/>
      <c r="CE28" s="298"/>
      <c r="CF28" s="459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1"/>
    </row>
    <row r="29" spans="1:120" ht="18.75" customHeight="1" x14ac:dyDescent="0.4">
      <c r="A29" s="469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68"/>
      <c r="S29" s="468"/>
      <c r="T29" s="468"/>
      <c r="U29" s="437"/>
      <c r="V29" s="437"/>
      <c r="W29" s="437"/>
      <c r="X29" s="439"/>
      <c r="Y29" s="439"/>
      <c r="Z29" s="439"/>
      <c r="AA29" s="439"/>
      <c r="AB29" s="439"/>
      <c r="AC29" s="439"/>
      <c r="AD29" s="439"/>
      <c r="AE29" s="439"/>
      <c r="AF29" s="256" t="str">
        <f t="shared" si="12"/>
        <v/>
      </c>
      <c r="AG29" s="256"/>
      <c r="AH29" s="256"/>
      <c r="AI29" s="256"/>
      <c r="AJ29" s="256"/>
      <c r="AK29" s="256"/>
      <c r="AL29" s="256"/>
      <c r="AM29" s="256"/>
      <c r="AN29" s="468"/>
      <c r="AO29" s="468"/>
      <c r="AP29" s="468"/>
      <c r="AQ29" s="256" t="str">
        <f t="shared" si="13"/>
        <v/>
      </c>
      <c r="AR29" s="256"/>
      <c r="AS29" s="256"/>
      <c r="AT29" s="256"/>
      <c r="AU29" s="256"/>
      <c r="AV29" s="256"/>
      <c r="AW29" s="256"/>
      <c r="AX29" s="256"/>
      <c r="AY29" s="468"/>
      <c r="AZ29" s="468"/>
      <c r="BA29" s="468"/>
      <c r="BB29" s="256" t="str">
        <f t="shared" si="14"/>
        <v/>
      </c>
      <c r="BC29" s="256"/>
      <c r="BD29" s="256"/>
      <c r="BE29" s="256"/>
      <c r="BF29" s="256"/>
      <c r="BG29" s="256"/>
      <c r="BH29" s="256"/>
      <c r="BI29" s="256"/>
      <c r="BJ29" s="311" t="str">
        <f t="shared" ref="BJ29" si="21">IF($AY29="","",$AN29+$AY29)</f>
        <v/>
      </c>
      <c r="BK29" s="312"/>
      <c r="BL29" s="312"/>
      <c r="BM29" s="256" t="str">
        <f t="shared" si="16"/>
        <v/>
      </c>
      <c r="BN29" s="256"/>
      <c r="BO29" s="256"/>
      <c r="BP29" s="256"/>
      <c r="BQ29" s="256"/>
      <c r="BR29" s="256"/>
      <c r="BS29" s="256"/>
      <c r="BT29" s="256"/>
      <c r="BU29" s="312" t="str">
        <f t="shared" ref="BU29" si="22">IF(R29="","",$R29-$BJ29)</f>
        <v/>
      </c>
      <c r="BV29" s="312"/>
      <c r="BW29" s="312"/>
      <c r="BX29" s="256" t="str">
        <f t="shared" ref="BX29" si="23">IF($BM29="","",$AF29-$BM29)</f>
        <v/>
      </c>
      <c r="BY29" s="256"/>
      <c r="BZ29" s="256"/>
      <c r="CA29" s="256"/>
      <c r="CB29" s="256"/>
      <c r="CC29" s="256"/>
      <c r="CD29" s="256"/>
      <c r="CE29" s="256"/>
      <c r="CF29" s="471"/>
      <c r="CG29" s="463"/>
      <c r="CH29" s="463"/>
      <c r="CI29" s="463"/>
      <c r="CJ29" s="463"/>
      <c r="CK29" s="463"/>
      <c r="CL29" s="463"/>
      <c r="CM29" s="463"/>
      <c r="CN29" s="463"/>
      <c r="CO29" s="463"/>
      <c r="CP29" s="463"/>
      <c r="CQ29" s="463"/>
      <c r="CR29" s="472"/>
    </row>
    <row r="30" spans="1:120" ht="18.75" customHeight="1" x14ac:dyDescent="0.4">
      <c r="A30" s="469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68"/>
      <c r="S30" s="468"/>
      <c r="T30" s="468"/>
      <c r="U30" s="437"/>
      <c r="V30" s="437"/>
      <c r="W30" s="437"/>
      <c r="X30" s="439"/>
      <c r="Y30" s="439"/>
      <c r="Z30" s="439"/>
      <c r="AA30" s="439"/>
      <c r="AB30" s="439"/>
      <c r="AC30" s="439"/>
      <c r="AD30" s="439"/>
      <c r="AE30" s="439"/>
      <c r="AF30" s="298"/>
      <c r="AG30" s="298"/>
      <c r="AH30" s="298"/>
      <c r="AI30" s="298"/>
      <c r="AJ30" s="298"/>
      <c r="AK30" s="298"/>
      <c r="AL30" s="298"/>
      <c r="AM30" s="298"/>
      <c r="AN30" s="468"/>
      <c r="AO30" s="468"/>
      <c r="AP30" s="468"/>
      <c r="AQ30" s="298"/>
      <c r="AR30" s="298"/>
      <c r="AS30" s="298"/>
      <c r="AT30" s="298"/>
      <c r="AU30" s="298"/>
      <c r="AV30" s="298"/>
      <c r="AW30" s="298"/>
      <c r="AX30" s="298"/>
      <c r="AY30" s="468"/>
      <c r="AZ30" s="468"/>
      <c r="BA30" s="468"/>
      <c r="BB30" s="298"/>
      <c r="BC30" s="298"/>
      <c r="BD30" s="298"/>
      <c r="BE30" s="298"/>
      <c r="BF30" s="298"/>
      <c r="BG30" s="298"/>
      <c r="BH30" s="298"/>
      <c r="BI30" s="298"/>
      <c r="BJ30" s="311"/>
      <c r="BK30" s="312"/>
      <c r="BL30" s="312"/>
      <c r="BM30" s="298"/>
      <c r="BN30" s="298"/>
      <c r="BO30" s="298"/>
      <c r="BP30" s="298"/>
      <c r="BQ30" s="298"/>
      <c r="BR30" s="298"/>
      <c r="BS30" s="298"/>
      <c r="BT30" s="298"/>
      <c r="BU30" s="312"/>
      <c r="BV30" s="312"/>
      <c r="BW30" s="312"/>
      <c r="BX30" s="298"/>
      <c r="BY30" s="298"/>
      <c r="BZ30" s="298"/>
      <c r="CA30" s="298"/>
      <c r="CB30" s="298"/>
      <c r="CC30" s="298"/>
      <c r="CD30" s="298"/>
      <c r="CE30" s="298"/>
      <c r="CF30" s="473"/>
      <c r="CG30" s="466"/>
      <c r="CH30" s="466"/>
      <c r="CI30" s="466"/>
      <c r="CJ30" s="466"/>
      <c r="CK30" s="466"/>
      <c r="CL30" s="466"/>
      <c r="CM30" s="466"/>
      <c r="CN30" s="466"/>
      <c r="CO30" s="466"/>
      <c r="CP30" s="466"/>
      <c r="CQ30" s="466"/>
      <c r="CR30" s="474"/>
    </row>
    <row r="31" spans="1:120" ht="18.75" customHeight="1" x14ac:dyDescent="0.4">
      <c r="A31" s="431"/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5"/>
      <c r="S31" s="435"/>
      <c r="T31" s="435"/>
      <c r="U31" s="437"/>
      <c r="V31" s="437"/>
      <c r="W31" s="437"/>
      <c r="X31" s="439"/>
      <c r="Y31" s="439"/>
      <c r="Z31" s="439"/>
      <c r="AA31" s="439"/>
      <c r="AB31" s="439"/>
      <c r="AC31" s="439"/>
      <c r="AD31" s="439"/>
      <c r="AE31" s="439"/>
      <c r="AF31" s="256" t="str">
        <f t="shared" si="12"/>
        <v/>
      </c>
      <c r="AG31" s="256"/>
      <c r="AH31" s="256"/>
      <c r="AI31" s="256"/>
      <c r="AJ31" s="256"/>
      <c r="AK31" s="256"/>
      <c r="AL31" s="256"/>
      <c r="AM31" s="256"/>
      <c r="AN31" s="468"/>
      <c r="AO31" s="468"/>
      <c r="AP31" s="468"/>
      <c r="AQ31" s="256" t="str">
        <f t="shared" si="13"/>
        <v/>
      </c>
      <c r="AR31" s="256"/>
      <c r="AS31" s="256"/>
      <c r="AT31" s="256"/>
      <c r="AU31" s="256"/>
      <c r="AV31" s="256"/>
      <c r="AW31" s="256"/>
      <c r="AX31" s="256"/>
      <c r="AY31" s="468"/>
      <c r="AZ31" s="468"/>
      <c r="BA31" s="468"/>
      <c r="BB31" s="256" t="str">
        <f t="shared" si="14"/>
        <v/>
      </c>
      <c r="BC31" s="256"/>
      <c r="BD31" s="256"/>
      <c r="BE31" s="256"/>
      <c r="BF31" s="256"/>
      <c r="BG31" s="256"/>
      <c r="BH31" s="256"/>
      <c r="BI31" s="256"/>
      <c r="BJ31" s="311"/>
      <c r="BK31" s="312"/>
      <c r="BL31" s="312"/>
      <c r="BM31" s="256" t="str">
        <f t="shared" si="16"/>
        <v/>
      </c>
      <c r="BN31" s="256"/>
      <c r="BO31" s="256"/>
      <c r="BP31" s="256"/>
      <c r="BQ31" s="256"/>
      <c r="BR31" s="256"/>
      <c r="BS31" s="256"/>
      <c r="BT31" s="256"/>
      <c r="BU31" s="312"/>
      <c r="BV31" s="312"/>
      <c r="BW31" s="312"/>
      <c r="BX31" s="256" t="str">
        <f t="shared" ref="BX31" si="24">IF($BM31="","",$AF31-$BM31)</f>
        <v/>
      </c>
      <c r="BY31" s="256"/>
      <c r="BZ31" s="256"/>
      <c r="CA31" s="256"/>
      <c r="CB31" s="256"/>
      <c r="CC31" s="256"/>
      <c r="CD31" s="256"/>
      <c r="CE31" s="256"/>
      <c r="CF31" s="471"/>
      <c r="CG31" s="463"/>
      <c r="CH31" s="463"/>
      <c r="CI31" s="463"/>
      <c r="CJ31" s="463"/>
      <c r="CK31" s="463"/>
      <c r="CL31" s="463"/>
      <c r="CM31" s="463"/>
      <c r="CN31" s="463"/>
      <c r="CO31" s="463"/>
      <c r="CP31" s="463"/>
      <c r="CQ31" s="463"/>
      <c r="CR31" s="472"/>
    </row>
    <row r="32" spans="1:120" ht="18.75" customHeight="1" x14ac:dyDescent="0.4">
      <c r="A32" s="469"/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68"/>
      <c r="S32" s="468"/>
      <c r="T32" s="468"/>
      <c r="U32" s="437"/>
      <c r="V32" s="437"/>
      <c r="W32" s="437"/>
      <c r="X32" s="439"/>
      <c r="Y32" s="439"/>
      <c r="Z32" s="439"/>
      <c r="AA32" s="439"/>
      <c r="AB32" s="439"/>
      <c r="AC32" s="439"/>
      <c r="AD32" s="439"/>
      <c r="AE32" s="439"/>
      <c r="AF32" s="298"/>
      <c r="AG32" s="298"/>
      <c r="AH32" s="298"/>
      <c r="AI32" s="298"/>
      <c r="AJ32" s="298"/>
      <c r="AK32" s="298"/>
      <c r="AL32" s="298"/>
      <c r="AM32" s="298"/>
      <c r="AN32" s="468"/>
      <c r="AO32" s="468"/>
      <c r="AP32" s="468"/>
      <c r="AQ32" s="298"/>
      <c r="AR32" s="298"/>
      <c r="AS32" s="298"/>
      <c r="AT32" s="298"/>
      <c r="AU32" s="298"/>
      <c r="AV32" s="298"/>
      <c r="AW32" s="298"/>
      <c r="AX32" s="298"/>
      <c r="AY32" s="468"/>
      <c r="AZ32" s="468"/>
      <c r="BA32" s="468"/>
      <c r="BB32" s="298"/>
      <c r="BC32" s="298"/>
      <c r="BD32" s="298"/>
      <c r="BE32" s="298"/>
      <c r="BF32" s="298"/>
      <c r="BG32" s="298"/>
      <c r="BH32" s="298"/>
      <c r="BI32" s="298"/>
      <c r="BJ32" s="311"/>
      <c r="BK32" s="312"/>
      <c r="BL32" s="312"/>
      <c r="BM32" s="298"/>
      <c r="BN32" s="298"/>
      <c r="BO32" s="298"/>
      <c r="BP32" s="298"/>
      <c r="BQ32" s="298"/>
      <c r="BR32" s="298"/>
      <c r="BS32" s="298"/>
      <c r="BT32" s="298"/>
      <c r="BU32" s="312"/>
      <c r="BV32" s="312"/>
      <c r="BW32" s="312"/>
      <c r="BX32" s="298"/>
      <c r="BY32" s="298"/>
      <c r="BZ32" s="298"/>
      <c r="CA32" s="298"/>
      <c r="CB32" s="298"/>
      <c r="CC32" s="298"/>
      <c r="CD32" s="298"/>
      <c r="CE32" s="298"/>
      <c r="CF32" s="473"/>
      <c r="CG32" s="466"/>
      <c r="CH32" s="466"/>
      <c r="CI32" s="466"/>
      <c r="CJ32" s="466"/>
      <c r="CK32" s="466"/>
      <c r="CL32" s="466"/>
      <c r="CM32" s="466"/>
      <c r="CN32" s="466"/>
      <c r="CO32" s="466"/>
      <c r="CP32" s="466"/>
      <c r="CQ32" s="466"/>
      <c r="CR32" s="474"/>
    </row>
    <row r="33" spans="1:96" ht="18.75" customHeight="1" x14ac:dyDescent="0.4">
      <c r="A33" s="469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68"/>
      <c r="S33" s="468"/>
      <c r="T33" s="468"/>
      <c r="U33" s="437"/>
      <c r="V33" s="437"/>
      <c r="W33" s="437"/>
      <c r="X33" s="439"/>
      <c r="Y33" s="439"/>
      <c r="Z33" s="439"/>
      <c r="AA33" s="439"/>
      <c r="AB33" s="439"/>
      <c r="AC33" s="439"/>
      <c r="AD33" s="439"/>
      <c r="AE33" s="439"/>
      <c r="AF33" s="256" t="str">
        <f t="shared" si="12"/>
        <v/>
      </c>
      <c r="AG33" s="256"/>
      <c r="AH33" s="256"/>
      <c r="AI33" s="256"/>
      <c r="AJ33" s="256"/>
      <c r="AK33" s="256"/>
      <c r="AL33" s="256"/>
      <c r="AM33" s="256"/>
      <c r="AN33" s="437"/>
      <c r="AO33" s="437"/>
      <c r="AP33" s="437"/>
      <c r="AQ33" s="256" t="str">
        <f t="shared" si="13"/>
        <v/>
      </c>
      <c r="AR33" s="256"/>
      <c r="AS33" s="256"/>
      <c r="AT33" s="256"/>
      <c r="AU33" s="256"/>
      <c r="AV33" s="256"/>
      <c r="AW33" s="256"/>
      <c r="AX33" s="256"/>
      <c r="AY33" s="437"/>
      <c r="AZ33" s="437"/>
      <c r="BA33" s="437"/>
      <c r="BB33" s="256" t="str">
        <f t="shared" si="14"/>
        <v/>
      </c>
      <c r="BC33" s="256"/>
      <c r="BD33" s="256"/>
      <c r="BE33" s="256"/>
      <c r="BF33" s="256"/>
      <c r="BG33" s="256"/>
      <c r="BH33" s="256"/>
      <c r="BI33" s="256"/>
      <c r="BJ33" s="252"/>
      <c r="BK33" s="253"/>
      <c r="BL33" s="253"/>
      <c r="BM33" s="256" t="str">
        <f t="shared" si="16"/>
        <v/>
      </c>
      <c r="BN33" s="256"/>
      <c r="BO33" s="256"/>
      <c r="BP33" s="256"/>
      <c r="BQ33" s="256"/>
      <c r="BR33" s="256"/>
      <c r="BS33" s="256"/>
      <c r="BT33" s="256"/>
      <c r="BU33" s="253"/>
      <c r="BV33" s="253"/>
      <c r="BW33" s="253"/>
      <c r="BX33" s="256" t="str">
        <f t="shared" ref="BX33" si="25">IF($BM33="","",$AF33-$BM33)</f>
        <v/>
      </c>
      <c r="BY33" s="256"/>
      <c r="BZ33" s="256"/>
      <c r="CA33" s="256"/>
      <c r="CB33" s="256"/>
      <c r="CC33" s="256"/>
      <c r="CD33" s="256"/>
      <c r="CE33" s="256"/>
      <c r="CF33" s="441"/>
      <c r="CG33" s="442"/>
      <c r="CH33" s="442"/>
      <c r="CI33" s="442"/>
      <c r="CJ33" s="442"/>
      <c r="CK33" s="442"/>
      <c r="CL33" s="442"/>
      <c r="CM33" s="442"/>
      <c r="CN33" s="442"/>
      <c r="CO33" s="442"/>
      <c r="CP33" s="442"/>
      <c r="CQ33" s="442"/>
      <c r="CR33" s="443"/>
    </row>
    <row r="34" spans="1:96" ht="18.75" customHeight="1" x14ac:dyDescent="0.4">
      <c r="A34" s="469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68"/>
      <c r="S34" s="468"/>
      <c r="T34" s="468"/>
      <c r="U34" s="437"/>
      <c r="V34" s="437"/>
      <c r="W34" s="437"/>
      <c r="X34" s="439"/>
      <c r="Y34" s="439"/>
      <c r="Z34" s="439"/>
      <c r="AA34" s="439"/>
      <c r="AB34" s="439"/>
      <c r="AC34" s="439"/>
      <c r="AD34" s="439"/>
      <c r="AE34" s="439"/>
      <c r="AF34" s="298"/>
      <c r="AG34" s="298"/>
      <c r="AH34" s="298"/>
      <c r="AI34" s="298"/>
      <c r="AJ34" s="298"/>
      <c r="AK34" s="298"/>
      <c r="AL34" s="298"/>
      <c r="AM34" s="298"/>
      <c r="AN34" s="437"/>
      <c r="AO34" s="437"/>
      <c r="AP34" s="437"/>
      <c r="AQ34" s="298"/>
      <c r="AR34" s="298"/>
      <c r="AS34" s="298"/>
      <c r="AT34" s="298"/>
      <c r="AU34" s="298"/>
      <c r="AV34" s="298"/>
      <c r="AW34" s="298"/>
      <c r="AX34" s="298"/>
      <c r="AY34" s="437"/>
      <c r="AZ34" s="437"/>
      <c r="BA34" s="437"/>
      <c r="BB34" s="298"/>
      <c r="BC34" s="298"/>
      <c r="BD34" s="298"/>
      <c r="BE34" s="298"/>
      <c r="BF34" s="298"/>
      <c r="BG34" s="298"/>
      <c r="BH34" s="298"/>
      <c r="BI34" s="298"/>
      <c r="BJ34" s="252"/>
      <c r="BK34" s="253"/>
      <c r="BL34" s="253"/>
      <c r="BM34" s="298"/>
      <c r="BN34" s="298"/>
      <c r="BO34" s="298"/>
      <c r="BP34" s="298"/>
      <c r="BQ34" s="298"/>
      <c r="BR34" s="298"/>
      <c r="BS34" s="298"/>
      <c r="BT34" s="298"/>
      <c r="BU34" s="253"/>
      <c r="BV34" s="253"/>
      <c r="BW34" s="253"/>
      <c r="BX34" s="298"/>
      <c r="BY34" s="298"/>
      <c r="BZ34" s="298"/>
      <c r="CA34" s="298"/>
      <c r="CB34" s="298"/>
      <c r="CC34" s="298"/>
      <c r="CD34" s="298"/>
      <c r="CE34" s="298"/>
      <c r="CF34" s="459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1"/>
    </row>
    <row r="35" spans="1:96" ht="18.75" customHeight="1" x14ac:dyDescent="0.4">
      <c r="A35" s="469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68"/>
      <c r="S35" s="468"/>
      <c r="T35" s="468"/>
      <c r="U35" s="437"/>
      <c r="V35" s="437"/>
      <c r="W35" s="437"/>
      <c r="X35" s="439"/>
      <c r="Y35" s="439"/>
      <c r="Z35" s="439"/>
      <c r="AA35" s="439"/>
      <c r="AB35" s="439"/>
      <c r="AC35" s="439"/>
      <c r="AD35" s="439"/>
      <c r="AE35" s="439"/>
      <c r="AF35" s="256" t="str">
        <f t="shared" si="12"/>
        <v/>
      </c>
      <c r="AG35" s="256"/>
      <c r="AH35" s="256"/>
      <c r="AI35" s="256"/>
      <c r="AJ35" s="256"/>
      <c r="AK35" s="256"/>
      <c r="AL35" s="256"/>
      <c r="AM35" s="256"/>
      <c r="AN35" s="437"/>
      <c r="AO35" s="437"/>
      <c r="AP35" s="437"/>
      <c r="AQ35" s="256" t="str">
        <f t="shared" si="13"/>
        <v/>
      </c>
      <c r="AR35" s="256"/>
      <c r="AS35" s="256"/>
      <c r="AT35" s="256"/>
      <c r="AU35" s="256"/>
      <c r="AV35" s="256"/>
      <c r="AW35" s="256"/>
      <c r="AX35" s="256"/>
      <c r="AY35" s="437"/>
      <c r="AZ35" s="437"/>
      <c r="BA35" s="437"/>
      <c r="BB35" s="256" t="str">
        <f t="shared" si="14"/>
        <v/>
      </c>
      <c r="BC35" s="256"/>
      <c r="BD35" s="256"/>
      <c r="BE35" s="256"/>
      <c r="BF35" s="256"/>
      <c r="BG35" s="256"/>
      <c r="BH35" s="256"/>
      <c r="BI35" s="256"/>
      <c r="BJ35" s="252" t="str">
        <f t="shared" ref="BJ35" si="26">IF($AY35="","",$AN35+$AY35)</f>
        <v/>
      </c>
      <c r="BK35" s="253"/>
      <c r="BL35" s="253"/>
      <c r="BM35" s="256" t="str">
        <f t="shared" si="16"/>
        <v/>
      </c>
      <c r="BN35" s="256"/>
      <c r="BO35" s="256"/>
      <c r="BP35" s="256"/>
      <c r="BQ35" s="256"/>
      <c r="BR35" s="256"/>
      <c r="BS35" s="256"/>
      <c r="BT35" s="256"/>
      <c r="BU35" s="253" t="str">
        <f t="shared" ref="BU35" si="27">IF(R35="","",$R35-$BJ35)</f>
        <v/>
      </c>
      <c r="BV35" s="253"/>
      <c r="BW35" s="253"/>
      <c r="BX35" s="256" t="str">
        <f t="shared" ref="BX35" si="28">IF($BM35="","",$AF35-$BM35)</f>
        <v/>
      </c>
      <c r="BY35" s="256"/>
      <c r="BZ35" s="256"/>
      <c r="CA35" s="256"/>
      <c r="CB35" s="256"/>
      <c r="CC35" s="256"/>
      <c r="CD35" s="256"/>
      <c r="CE35" s="256"/>
      <c r="CF35" s="441"/>
      <c r="CG35" s="442"/>
      <c r="CH35" s="442"/>
      <c r="CI35" s="442"/>
      <c r="CJ35" s="442"/>
      <c r="CK35" s="442"/>
      <c r="CL35" s="442"/>
      <c r="CM35" s="442"/>
      <c r="CN35" s="442"/>
      <c r="CO35" s="442"/>
      <c r="CP35" s="442"/>
      <c r="CQ35" s="442"/>
      <c r="CR35" s="443"/>
    </row>
    <row r="36" spans="1:96" ht="18.75" customHeight="1" x14ac:dyDescent="0.4">
      <c r="A36" s="469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68"/>
      <c r="S36" s="468"/>
      <c r="T36" s="468"/>
      <c r="U36" s="437"/>
      <c r="V36" s="437"/>
      <c r="W36" s="437"/>
      <c r="X36" s="439"/>
      <c r="Y36" s="439"/>
      <c r="Z36" s="439"/>
      <c r="AA36" s="439"/>
      <c r="AB36" s="439"/>
      <c r="AC36" s="439"/>
      <c r="AD36" s="439"/>
      <c r="AE36" s="439"/>
      <c r="AF36" s="298"/>
      <c r="AG36" s="298"/>
      <c r="AH36" s="298"/>
      <c r="AI36" s="298"/>
      <c r="AJ36" s="298"/>
      <c r="AK36" s="298"/>
      <c r="AL36" s="298"/>
      <c r="AM36" s="298"/>
      <c r="AN36" s="437"/>
      <c r="AO36" s="437"/>
      <c r="AP36" s="437"/>
      <c r="AQ36" s="298"/>
      <c r="AR36" s="298"/>
      <c r="AS36" s="298"/>
      <c r="AT36" s="298"/>
      <c r="AU36" s="298"/>
      <c r="AV36" s="298"/>
      <c r="AW36" s="298"/>
      <c r="AX36" s="298"/>
      <c r="AY36" s="437"/>
      <c r="AZ36" s="437"/>
      <c r="BA36" s="437"/>
      <c r="BB36" s="298"/>
      <c r="BC36" s="298"/>
      <c r="BD36" s="298"/>
      <c r="BE36" s="298"/>
      <c r="BF36" s="298"/>
      <c r="BG36" s="298"/>
      <c r="BH36" s="298"/>
      <c r="BI36" s="298"/>
      <c r="BJ36" s="252"/>
      <c r="BK36" s="253"/>
      <c r="BL36" s="253"/>
      <c r="BM36" s="298"/>
      <c r="BN36" s="298"/>
      <c r="BO36" s="298"/>
      <c r="BP36" s="298"/>
      <c r="BQ36" s="298"/>
      <c r="BR36" s="298"/>
      <c r="BS36" s="298"/>
      <c r="BT36" s="298"/>
      <c r="BU36" s="253"/>
      <c r="BV36" s="253"/>
      <c r="BW36" s="253"/>
      <c r="BX36" s="298"/>
      <c r="BY36" s="298"/>
      <c r="BZ36" s="298"/>
      <c r="CA36" s="298"/>
      <c r="CB36" s="298"/>
      <c r="CC36" s="298"/>
      <c r="CD36" s="298"/>
      <c r="CE36" s="298"/>
      <c r="CF36" s="459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1"/>
    </row>
    <row r="37" spans="1:96" ht="18.75" customHeight="1" x14ac:dyDescent="0.4">
      <c r="A37" s="462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4"/>
      <c r="R37" s="468"/>
      <c r="S37" s="468"/>
      <c r="T37" s="468"/>
      <c r="U37" s="437"/>
      <c r="V37" s="437"/>
      <c r="W37" s="437"/>
      <c r="X37" s="439"/>
      <c r="Y37" s="439"/>
      <c r="Z37" s="439"/>
      <c r="AA37" s="439"/>
      <c r="AB37" s="439"/>
      <c r="AC37" s="439"/>
      <c r="AD37" s="439"/>
      <c r="AE37" s="439"/>
      <c r="AF37" s="256" t="str">
        <f t="shared" si="12"/>
        <v/>
      </c>
      <c r="AG37" s="256"/>
      <c r="AH37" s="256"/>
      <c r="AI37" s="256"/>
      <c r="AJ37" s="256"/>
      <c r="AK37" s="256"/>
      <c r="AL37" s="256"/>
      <c r="AM37" s="256"/>
      <c r="AN37" s="437"/>
      <c r="AO37" s="437"/>
      <c r="AP37" s="437"/>
      <c r="AQ37" s="256" t="str">
        <f t="shared" si="13"/>
        <v/>
      </c>
      <c r="AR37" s="256"/>
      <c r="AS37" s="256"/>
      <c r="AT37" s="256"/>
      <c r="AU37" s="256"/>
      <c r="AV37" s="256"/>
      <c r="AW37" s="256"/>
      <c r="AX37" s="256"/>
      <c r="AY37" s="437"/>
      <c r="AZ37" s="437"/>
      <c r="BA37" s="437"/>
      <c r="BB37" s="256" t="str">
        <f t="shared" si="14"/>
        <v/>
      </c>
      <c r="BC37" s="256"/>
      <c r="BD37" s="256"/>
      <c r="BE37" s="256"/>
      <c r="BF37" s="256"/>
      <c r="BG37" s="256"/>
      <c r="BH37" s="256"/>
      <c r="BI37" s="256"/>
      <c r="BJ37" s="252" t="str">
        <f t="shared" ref="BJ37" si="29">IF($AY37="","",$AN37+$AY37)</f>
        <v/>
      </c>
      <c r="BK37" s="253"/>
      <c r="BL37" s="253"/>
      <c r="BM37" s="256" t="str">
        <f t="shared" si="16"/>
        <v/>
      </c>
      <c r="BN37" s="256"/>
      <c r="BO37" s="256"/>
      <c r="BP37" s="256"/>
      <c r="BQ37" s="256"/>
      <c r="BR37" s="256"/>
      <c r="BS37" s="256"/>
      <c r="BT37" s="256"/>
      <c r="BU37" s="253" t="str">
        <f t="shared" ref="BU37" si="30">IF(R37="","",$R37-$BJ37)</f>
        <v/>
      </c>
      <c r="BV37" s="253"/>
      <c r="BW37" s="253"/>
      <c r="BX37" s="256" t="str">
        <f t="shared" ref="BX37" si="31">IF($BM37="","",$AF37-$BM37)</f>
        <v/>
      </c>
      <c r="BY37" s="256"/>
      <c r="BZ37" s="256"/>
      <c r="CA37" s="256"/>
      <c r="CB37" s="256"/>
      <c r="CC37" s="256"/>
      <c r="CD37" s="256"/>
      <c r="CE37" s="256"/>
      <c r="CF37" s="441"/>
      <c r="CG37" s="442"/>
      <c r="CH37" s="442"/>
      <c r="CI37" s="442"/>
      <c r="CJ37" s="442"/>
      <c r="CK37" s="442"/>
      <c r="CL37" s="442"/>
      <c r="CM37" s="442"/>
      <c r="CN37" s="442"/>
      <c r="CO37" s="442"/>
      <c r="CP37" s="442"/>
      <c r="CQ37" s="442"/>
      <c r="CR37" s="443"/>
    </row>
    <row r="38" spans="1:96" ht="18.75" customHeight="1" x14ac:dyDescent="0.4">
      <c r="A38" s="465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7"/>
      <c r="R38" s="468"/>
      <c r="S38" s="468"/>
      <c r="T38" s="468"/>
      <c r="U38" s="437"/>
      <c r="V38" s="437"/>
      <c r="W38" s="437"/>
      <c r="X38" s="439"/>
      <c r="Y38" s="439"/>
      <c r="Z38" s="439"/>
      <c r="AA38" s="439"/>
      <c r="AB38" s="439"/>
      <c r="AC38" s="439"/>
      <c r="AD38" s="439"/>
      <c r="AE38" s="439"/>
      <c r="AF38" s="298"/>
      <c r="AG38" s="298"/>
      <c r="AH38" s="298"/>
      <c r="AI38" s="298"/>
      <c r="AJ38" s="298"/>
      <c r="AK38" s="298"/>
      <c r="AL38" s="298"/>
      <c r="AM38" s="298"/>
      <c r="AN38" s="437"/>
      <c r="AO38" s="437"/>
      <c r="AP38" s="437"/>
      <c r="AQ38" s="298"/>
      <c r="AR38" s="298"/>
      <c r="AS38" s="298"/>
      <c r="AT38" s="298"/>
      <c r="AU38" s="298"/>
      <c r="AV38" s="298"/>
      <c r="AW38" s="298"/>
      <c r="AX38" s="298"/>
      <c r="AY38" s="437"/>
      <c r="AZ38" s="437"/>
      <c r="BA38" s="437"/>
      <c r="BB38" s="298"/>
      <c r="BC38" s="298"/>
      <c r="BD38" s="298"/>
      <c r="BE38" s="298"/>
      <c r="BF38" s="298"/>
      <c r="BG38" s="298"/>
      <c r="BH38" s="298"/>
      <c r="BI38" s="298"/>
      <c r="BJ38" s="252"/>
      <c r="BK38" s="253"/>
      <c r="BL38" s="253"/>
      <c r="BM38" s="298"/>
      <c r="BN38" s="298"/>
      <c r="BO38" s="298"/>
      <c r="BP38" s="298"/>
      <c r="BQ38" s="298"/>
      <c r="BR38" s="298"/>
      <c r="BS38" s="298"/>
      <c r="BT38" s="298"/>
      <c r="BU38" s="253"/>
      <c r="BV38" s="253"/>
      <c r="BW38" s="253"/>
      <c r="BX38" s="298"/>
      <c r="BY38" s="298"/>
      <c r="BZ38" s="298"/>
      <c r="CA38" s="298"/>
      <c r="CB38" s="298"/>
      <c r="CC38" s="298"/>
      <c r="CD38" s="298"/>
      <c r="CE38" s="298"/>
      <c r="CF38" s="459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1"/>
    </row>
    <row r="39" spans="1:96" ht="18.75" customHeight="1" x14ac:dyDescent="0.4">
      <c r="A39" s="469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68"/>
      <c r="S39" s="468"/>
      <c r="T39" s="468"/>
      <c r="U39" s="437"/>
      <c r="V39" s="437"/>
      <c r="W39" s="437"/>
      <c r="X39" s="439"/>
      <c r="Y39" s="439"/>
      <c r="Z39" s="439"/>
      <c r="AA39" s="439"/>
      <c r="AB39" s="439"/>
      <c r="AC39" s="439"/>
      <c r="AD39" s="439"/>
      <c r="AE39" s="439"/>
      <c r="AF39" s="256" t="str">
        <f t="shared" si="12"/>
        <v/>
      </c>
      <c r="AG39" s="256"/>
      <c r="AH39" s="256"/>
      <c r="AI39" s="256"/>
      <c r="AJ39" s="256"/>
      <c r="AK39" s="256"/>
      <c r="AL39" s="256"/>
      <c r="AM39" s="256"/>
      <c r="AN39" s="437"/>
      <c r="AO39" s="437"/>
      <c r="AP39" s="437"/>
      <c r="AQ39" s="256" t="str">
        <f t="shared" si="13"/>
        <v/>
      </c>
      <c r="AR39" s="256"/>
      <c r="AS39" s="256"/>
      <c r="AT39" s="256"/>
      <c r="AU39" s="256"/>
      <c r="AV39" s="256"/>
      <c r="AW39" s="256"/>
      <c r="AX39" s="256"/>
      <c r="AY39" s="437"/>
      <c r="AZ39" s="437"/>
      <c r="BA39" s="437"/>
      <c r="BB39" s="256" t="str">
        <f t="shared" si="14"/>
        <v/>
      </c>
      <c r="BC39" s="256"/>
      <c r="BD39" s="256"/>
      <c r="BE39" s="256"/>
      <c r="BF39" s="256"/>
      <c r="BG39" s="256"/>
      <c r="BH39" s="256"/>
      <c r="BI39" s="256"/>
      <c r="BJ39" s="252" t="str">
        <f t="shared" ref="BJ39" si="32">IF($AY39="","",$AN39+$AY39)</f>
        <v/>
      </c>
      <c r="BK39" s="253"/>
      <c r="BL39" s="253"/>
      <c r="BM39" s="256" t="str">
        <f t="shared" si="16"/>
        <v/>
      </c>
      <c r="BN39" s="256"/>
      <c r="BO39" s="256"/>
      <c r="BP39" s="256"/>
      <c r="BQ39" s="256"/>
      <c r="BR39" s="256"/>
      <c r="BS39" s="256"/>
      <c r="BT39" s="256"/>
      <c r="BU39" s="253" t="str">
        <f t="shared" ref="BU39" si="33">IF(R39="","",$R39-$BJ39)</f>
        <v/>
      </c>
      <c r="BV39" s="253"/>
      <c r="BW39" s="253"/>
      <c r="BX39" s="256" t="str">
        <f t="shared" ref="BX39" si="34">IF($BM39="","",$AF39-$BM39)</f>
        <v/>
      </c>
      <c r="BY39" s="256"/>
      <c r="BZ39" s="256"/>
      <c r="CA39" s="256"/>
      <c r="CB39" s="256"/>
      <c r="CC39" s="256"/>
      <c r="CD39" s="256"/>
      <c r="CE39" s="256"/>
      <c r="CF39" s="441"/>
      <c r="CG39" s="442"/>
      <c r="CH39" s="442"/>
      <c r="CI39" s="442"/>
      <c r="CJ39" s="442"/>
      <c r="CK39" s="442"/>
      <c r="CL39" s="442"/>
      <c r="CM39" s="442"/>
      <c r="CN39" s="442"/>
      <c r="CO39" s="442"/>
      <c r="CP39" s="442"/>
      <c r="CQ39" s="442"/>
      <c r="CR39" s="443"/>
    </row>
    <row r="40" spans="1:96" ht="18.75" customHeight="1" x14ac:dyDescent="0.4">
      <c r="A40" s="469"/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68"/>
      <c r="S40" s="468"/>
      <c r="T40" s="468"/>
      <c r="U40" s="437"/>
      <c r="V40" s="437"/>
      <c r="W40" s="437"/>
      <c r="X40" s="439"/>
      <c r="Y40" s="439"/>
      <c r="Z40" s="439"/>
      <c r="AA40" s="439"/>
      <c r="AB40" s="439"/>
      <c r="AC40" s="439"/>
      <c r="AD40" s="439"/>
      <c r="AE40" s="439"/>
      <c r="AF40" s="298"/>
      <c r="AG40" s="298"/>
      <c r="AH40" s="298"/>
      <c r="AI40" s="298"/>
      <c r="AJ40" s="298"/>
      <c r="AK40" s="298"/>
      <c r="AL40" s="298"/>
      <c r="AM40" s="298"/>
      <c r="AN40" s="437"/>
      <c r="AO40" s="437"/>
      <c r="AP40" s="437"/>
      <c r="AQ40" s="298"/>
      <c r="AR40" s="298"/>
      <c r="AS40" s="298"/>
      <c r="AT40" s="298"/>
      <c r="AU40" s="298"/>
      <c r="AV40" s="298"/>
      <c r="AW40" s="298"/>
      <c r="AX40" s="298"/>
      <c r="AY40" s="437"/>
      <c r="AZ40" s="437"/>
      <c r="BA40" s="437"/>
      <c r="BB40" s="298"/>
      <c r="BC40" s="298"/>
      <c r="BD40" s="298"/>
      <c r="BE40" s="298"/>
      <c r="BF40" s="298"/>
      <c r="BG40" s="298"/>
      <c r="BH40" s="298"/>
      <c r="BI40" s="298"/>
      <c r="BJ40" s="252"/>
      <c r="BK40" s="253"/>
      <c r="BL40" s="253"/>
      <c r="BM40" s="298"/>
      <c r="BN40" s="298"/>
      <c r="BO40" s="298"/>
      <c r="BP40" s="298"/>
      <c r="BQ40" s="298"/>
      <c r="BR40" s="298"/>
      <c r="BS40" s="298"/>
      <c r="BT40" s="298"/>
      <c r="BU40" s="253"/>
      <c r="BV40" s="253"/>
      <c r="BW40" s="253"/>
      <c r="BX40" s="298"/>
      <c r="BY40" s="298"/>
      <c r="BZ40" s="298"/>
      <c r="CA40" s="298"/>
      <c r="CB40" s="298"/>
      <c r="CC40" s="298"/>
      <c r="CD40" s="298"/>
      <c r="CE40" s="298"/>
      <c r="CF40" s="459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1"/>
    </row>
    <row r="41" spans="1:96" ht="18.75" customHeight="1" x14ac:dyDescent="0.4">
      <c r="A41" s="431"/>
      <c r="B41" s="432"/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5"/>
      <c r="S41" s="435"/>
      <c r="T41" s="435"/>
      <c r="U41" s="437"/>
      <c r="V41" s="437"/>
      <c r="W41" s="437"/>
      <c r="X41" s="439"/>
      <c r="Y41" s="439"/>
      <c r="Z41" s="439"/>
      <c r="AA41" s="439"/>
      <c r="AB41" s="439"/>
      <c r="AC41" s="439"/>
      <c r="AD41" s="439"/>
      <c r="AE41" s="439"/>
      <c r="AF41" s="256" t="str">
        <f t="shared" si="12"/>
        <v/>
      </c>
      <c r="AG41" s="256"/>
      <c r="AH41" s="256"/>
      <c r="AI41" s="256"/>
      <c r="AJ41" s="256"/>
      <c r="AK41" s="256"/>
      <c r="AL41" s="256"/>
      <c r="AM41" s="256"/>
      <c r="AN41" s="437"/>
      <c r="AO41" s="437"/>
      <c r="AP41" s="437"/>
      <c r="AQ41" s="256" t="str">
        <f t="shared" si="13"/>
        <v/>
      </c>
      <c r="AR41" s="256"/>
      <c r="AS41" s="256"/>
      <c r="AT41" s="256"/>
      <c r="AU41" s="256"/>
      <c r="AV41" s="256"/>
      <c r="AW41" s="256"/>
      <c r="AX41" s="256"/>
      <c r="AY41" s="437"/>
      <c r="AZ41" s="437"/>
      <c r="BA41" s="437"/>
      <c r="BB41" s="256" t="str">
        <f t="shared" si="14"/>
        <v/>
      </c>
      <c r="BC41" s="256"/>
      <c r="BD41" s="256"/>
      <c r="BE41" s="256"/>
      <c r="BF41" s="256"/>
      <c r="BG41" s="256"/>
      <c r="BH41" s="256"/>
      <c r="BI41" s="256"/>
      <c r="BJ41" s="252" t="str">
        <f t="shared" ref="BJ41" si="35">IF($AY41="","",$AN41+$AY41)</f>
        <v/>
      </c>
      <c r="BK41" s="253"/>
      <c r="BL41" s="253"/>
      <c r="BM41" s="256" t="str">
        <f t="shared" si="16"/>
        <v/>
      </c>
      <c r="BN41" s="256"/>
      <c r="BO41" s="256"/>
      <c r="BP41" s="256"/>
      <c r="BQ41" s="256"/>
      <c r="BR41" s="256"/>
      <c r="BS41" s="256"/>
      <c r="BT41" s="256"/>
      <c r="BU41" s="253" t="str">
        <f t="shared" ref="BU41" si="36">IF(R41="","",$R41-$BJ41)</f>
        <v/>
      </c>
      <c r="BV41" s="253"/>
      <c r="BW41" s="253"/>
      <c r="BX41" s="256" t="str">
        <f t="shared" ref="BX41" si="37">IF($BM41="","",$AF41-$BM41)</f>
        <v/>
      </c>
      <c r="BY41" s="256"/>
      <c r="BZ41" s="256"/>
      <c r="CA41" s="256"/>
      <c r="CB41" s="256"/>
      <c r="CC41" s="256"/>
      <c r="CD41" s="256"/>
      <c r="CE41" s="256"/>
      <c r="CF41" s="441"/>
      <c r="CG41" s="442"/>
      <c r="CH41" s="442"/>
      <c r="CI41" s="442"/>
      <c r="CJ41" s="442"/>
      <c r="CK41" s="442"/>
      <c r="CL41" s="442"/>
      <c r="CM41" s="442"/>
      <c r="CN41" s="442"/>
      <c r="CO41" s="442"/>
      <c r="CP41" s="442"/>
      <c r="CQ41" s="442"/>
      <c r="CR41" s="443"/>
    </row>
    <row r="42" spans="1:96" ht="18.75" customHeight="1" x14ac:dyDescent="0.4">
      <c r="A42" s="469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68"/>
      <c r="S42" s="468"/>
      <c r="T42" s="468"/>
      <c r="U42" s="437"/>
      <c r="V42" s="437"/>
      <c r="W42" s="437"/>
      <c r="X42" s="439"/>
      <c r="Y42" s="439"/>
      <c r="Z42" s="439"/>
      <c r="AA42" s="439"/>
      <c r="AB42" s="439"/>
      <c r="AC42" s="439"/>
      <c r="AD42" s="439"/>
      <c r="AE42" s="439"/>
      <c r="AF42" s="298"/>
      <c r="AG42" s="298"/>
      <c r="AH42" s="298"/>
      <c r="AI42" s="298"/>
      <c r="AJ42" s="298"/>
      <c r="AK42" s="298"/>
      <c r="AL42" s="298"/>
      <c r="AM42" s="298"/>
      <c r="AN42" s="437"/>
      <c r="AO42" s="437"/>
      <c r="AP42" s="437"/>
      <c r="AQ42" s="298"/>
      <c r="AR42" s="298"/>
      <c r="AS42" s="298"/>
      <c r="AT42" s="298"/>
      <c r="AU42" s="298"/>
      <c r="AV42" s="298"/>
      <c r="AW42" s="298"/>
      <c r="AX42" s="298"/>
      <c r="AY42" s="437"/>
      <c r="AZ42" s="437"/>
      <c r="BA42" s="437"/>
      <c r="BB42" s="298"/>
      <c r="BC42" s="298"/>
      <c r="BD42" s="298"/>
      <c r="BE42" s="298"/>
      <c r="BF42" s="298"/>
      <c r="BG42" s="298"/>
      <c r="BH42" s="298"/>
      <c r="BI42" s="298"/>
      <c r="BJ42" s="252"/>
      <c r="BK42" s="253"/>
      <c r="BL42" s="253"/>
      <c r="BM42" s="298"/>
      <c r="BN42" s="298"/>
      <c r="BO42" s="298"/>
      <c r="BP42" s="298"/>
      <c r="BQ42" s="298"/>
      <c r="BR42" s="298"/>
      <c r="BS42" s="298"/>
      <c r="BT42" s="298"/>
      <c r="BU42" s="253"/>
      <c r="BV42" s="253"/>
      <c r="BW42" s="253"/>
      <c r="BX42" s="298"/>
      <c r="BY42" s="298"/>
      <c r="BZ42" s="298"/>
      <c r="CA42" s="298"/>
      <c r="CB42" s="298"/>
      <c r="CC42" s="298"/>
      <c r="CD42" s="298"/>
      <c r="CE42" s="298"/>
      <c r="CF42" s="459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1"/>
    </row>
    <row r="43" spans="1:96" ht="18.75" customHeight="1" x14ac:dyDescent="0.4">
      <c r="A43" s="469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68"/>
      <c r="S43" s="468"/>
      <c r="T43" s="468"/>
      <c r="U43" s="437"/>
      <c r="V43" s="437"/>
      <c r="W43" s="437"/>
      <c r="X43" s="439"/>
      <c r="Y43" s="439"/>
      <c r="Z43" s="439"/>
      <c r="AA43" s="439"/>
      <c r="AB43" s="439"/>
      <c r="AC43" s="439"/>
      <c r="AD43" s="439"/>
      <c r="AE43" s="439"/>
      <c r="AF43" s="256" t="str">
        <f t="shared" si="12"/>
        <v/>
      </c>
      <c r="AG43" s="256"/>
      <c r="AH43" s="256"/>
      <c r="AI43" s="256"/>
      <c r="AJ43" s="256"/>
      <c r="AK43" s="256"/>
      <c r="AL43" s="256"/>
      <c r="AM43" s="256"/>
      <c r="AN43" s="437"/>
      <c r="AO43" s="437"/>
      <c r="AP43" s="437"/>
      <c r="AQ43" s="256" t="str">
        <f t="shared" si="13"/>
        <v/>
      </c>
      <c r="AR43" s="256"/>
      <c r="AS43" s="256"/>
      <c r="AT43" s="256"/>
      <c r="AU43" s="256"/>
      <c r="AV43" s="256"/>
      <c r="AW43" s="256"/>
      <c r="AX43" s="256"/>
      <c r="AY43" s="437"/>
      <c r="AZ43" s="437"/>
      <c r="BA43" s="437"/>
      <c r="BB43" s="256" t="str">
        <f t="shared" si="14"/>
        <v/>
      </c>
      <c r="BC43" s="256"/>
      <c r="BD43" s="256"/>
      <c r="BE43" s="256"/>
      <c r="BF43" s="256"/>
      <c r="BG43" s="256"/>
      <c r="BH43" s="256"/>
      <c r="BI43" s="256"/>
      <c r="BJ43" s="252" t="str">
        <f t="shared" ref="BJ43" si="38">IF($AY43="","",$AN43+$AY43)</f>
        <v/>
      </c>
      <c r="BK43" s="253"/>
      <c r="BL43" s="253"/>
      <c r="BM43" s="256" t="str">
        <f t="shared" si="16"/>
        <v/>
      </c>
      <c r="BN43" s="256"/>
      <c r="BO43" s="256"/>
      <c r="BP43" s="256"/>
      <c r="BQ43" s="256"/>
      <c r="BR43" s="256"/>
      <c r="BS43" s="256"/>
      <c r="BT43" s="256"/>
      <c r="BU43" s="253" t="str">
        <f t="shared" ref="BU43" si="39">IF(R43="","",$R43-$BJ43)</f>
        <v/>
      </c>
      <c r="BV43" s="253"/>
      <c r="BW43" s="253"/>
      <c r="BX43" s="256" t="str">
        <f t="shared" ref="BX43" si="40">IF($BM43="","",$AF43-$BM43)</f>
        <v/>
      </c>
      <c r="BY43" s="256"/>
      <c r="BZ43" s="256"/>
      <c r="CA43" s="256"/>
      <c r="CB43" s="256"/>
      <c r="CC43" s="256"/>
      <c r="CD43" s="256"/>
      <c r="CE43" s="256"/>
      <c r="CF43" s="441"/>
      <c r="CG43" s="442"/>
      <c r="CH43" s="442"/>
      <c r="CI43" s="442"/>
      <c r="CJ43" s="442"/>
      <c r="CK43" s="442"/>
      <c r="CL43" s="442"/>
      <c r="CM43" s="442"/>
      <c r="CN43" s="442"/>
      <c r="CO43" s="442"/>
      <c r="CP43" s="442"/>
      <c r="CQ43" s="442"/>
      <c r="CR43" s="443"/>
    </row>
    <row r="44" spans="1:96" ht="18.75" customHeight="1" x14ac:dyDescent="0.4">
      <c r="A44" s="469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68"/>
      <c r="S44" s="468"/>
      <c r="T44" s="468"/>
      <c r="U44" s="437"/>
      <c r="V44" s="437"/>
      <c r="W44" s="437"/>
      <c r="X44" s="439"/>
      <c r="Y44" s="439"/>
      <c r="Z44" s="439"/>
      <c r="AA44" s="439"/>
      <c r="AB44" s="439"/>
      <c r="AC44" s="439"/>
      <c r="AD44" s="439"/>
      <c r="AE44" s="439"/>
      <c r="AF44" s="298"/>
      <c r="AG44" s="298"/>
      <c r="AH44" s="298"/>
      <c r="AI44" s="298"/>
      <c r="AJ44" s="298"/>
      <c r="AK44" s="298"/>
      <c r="AL44" s="298"/>
      <c r="AM44" s="298"/>
      <c r="AN44" s="437"/>
      <c r="AO44" s="437"/>
      <c r="AP44" s="437"/>
      <c r="AQ44" s="298"/>
      <c r="AR44" s="298"/>
      <c r="AS44" s="298"/>
      <c r="AT44" s="298"/>
      <c r="AU44" s="298"/>
      <c r="AV44" s="298"/>
      <c r="AW44" s="298"/>
      <c r="AX44" s="298"/>
      <c r="AY44" s="437"/>
      <c r="AZ44" s="437"/>
      <c r="BA44" s="437"/>
      <c r="BB44" s="298"/>
      <c r="BC44" s="298"/>
      <c r="BD44" s="298"/>
      <c r="BE44" s="298"/>
      <c r="BF44" s="298"/>
      <c r="BG44" s="298"/>
      <c r="BH44" s="298"/>
      <c r="BI44" s="298"/>
      <c r="BJ44" s="252"/>
      <c r="BK44" s="253"/>
      <c r="BL44" s="253"/>
      <c r="BM44" s="298"/>
      <c r="BN44" s="298"/>
      <c r="BO44" s="298"/>
      <c r="BP44" s="298"/>
      <c r="BQ44" s="298"/>
      <c r="BR44" s="298"/>
      <c r="BS44" s="298"/>
      <c r="BT44" s="298"/>
      <c r="BU44" s="253"/>
      <c r="BV44" s="253"/>
      <c r="BW44" s="253"/>
      <c r="BX44" s="298"/>
      <c r="BY44" s="298"/>
      <c r="BZ44" s="298"/>
      <c r="CA44" s="298"/>
      <c r="CB44" s="298"/>
      <c r="CC44" s="298"/>
      <c r="CD44" s="298"/>
      <c r="CE44" s="298"/>
      <c r="CF44" s="459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1"/>
    </row>
    <row r="45" spans="1:96" ht="18.75" customHeight="1" x14ac:dyDescent="0.4">
      <c r="A45" s="462"/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4"/>
      <c r="R45" s="468"/>
      <c r="S45" s="468"/>
      <c r="T45" s="468"/>
      <c r="U45" s="437"/>
      <c r="V45" s="437"/>
      <c r="W45" s="437"/>
      <c r="X45" s="439"/>
      <c r="Y45" s="439"/>
      <c r="Z45" s="439"/>
      <c r="AA45" s="439"/>
      <c r="AB45" s="439"/>
      <c r="AC45" s="439"/>
      <c r="AD45" s="439"/>
      <c r="AE45" s="439"/>
      <c r="AF45" s="256" t="str">
        <f t="shared" si="12"/>
        <v/>
      </c>
      <c r="AG45" s="256"/>
      <c r="AH45" s="256"/>
      <c r="AI45" s="256"/>
      <c r="AJ45" s="256"/>
      <c r="AK45" s="256"/>
      <c r="AL45" s="256"/>
      <c r="AM45" s="256"/>
      <c r="AN45" s="437"/>
      <c r="AO45" s="437"/>
      <c r="AP45" s="437"/>
      <c r="AQ45" s="256" t="str">
        <f t="shared" si="13"/>
        <v/>
      </c>
      <c r="AR45" s="256"/>
      <c r="AS45" s="256"/>
      <c r="AT45" s="256"/>
      <c r="AU45" s="256"/>
      <c r="AV45" s="256"/>
      <c r="AW45" s="256"/>
      <c r="AX45" s="256"/>
      <c r="AY45" s="437"/>
      <c r="AZ45" s="437"/>
      <c r="BA45" s="437"/>
      <c r="BB45" s="256" t="str">
        <f t="shared" si="14"/>
        <v/>
      </c>
      <c r="BC45" s="256"/>
      <c r="BD45" s="256"/>
      <c r="BE45" s="256"/>
      <c r="BF45" s="256"/>
      <c r="BG45" s="256"/>
      <c r="BH45" s="256"/>
      <c r="BI45" s="256"/>
      <c r="BJ45" s="252" t="str">
        <f t="shared" ref="BJ45:BJ47" si="41">IF($AY45="","",$AN45+$AY45)</f>
        <v/>
      </c>
      <c r="BK45" s="253"/>
      <c r="BL45" s="253"/>
      <c r="BM45" s="256" t="str">
        <f t="shared" si="16"/>
        <v/>
      </c>
      <c r="BN45" s="256"/>
      <c r="BO45" s="256"/>
      <c r="BP45" s="256"/>
      <c r="BQ45" s="256"/>
      <c r="BR45" s="256"/>
      <c r="BS45" s="256"/>
      <c r="BT45" s="256"/>
      <c r="BU45" s="253" t="str">
        <f t="shared" ref="BU45" si="42">IF(R45="","",$R45-$BJ45)</f>
        <v/>
      </c>
      <c r="BV45" s="253"/>
      <c r="BW45" s="253"/>
      <c r="BX45" s="256" t="str">
        <f t="shared" ref="BX45" si="43">IF($BM45="","",$AF45-$BM45)</f>
        <v/>
      </c>
      <c r="BY45" s="256"/>
      <c r="BZ45" s="256"/>
      <c r="CA45" s="256"/>
      <c r="CB45" s="256"/>
      <c r="CC45" s="256"/>
      <c r="CD45" s="256"/>
      <c r="CE45" s="256"/>
      <c r="CF45" s="441"/>
      <c r="CG45" s="442"/>
      <c r="CH45" s="442"/>
      <c r="CI45" s="442"/>
      <c r="CJ45" s="442"/>
      <c r="CK45" s="442"/>
      <c r="CL45" s="442"/>
      <c r="CM45" s="442"/>
      <c r="CN45" s="442"/>
      <c r="CO45" s="442"/>
      <c r="CP45" s="442"/>
      <c r="CQ45" s="442"/>
      <c r="CR45" s="443"/>
    </row>
    <row r="46" spans="1:96" ht="18.75" customHeight="1" x14ac:dyDescent="0.4">
      <c r="A46" s="465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7"/>
      <c r="R46" s="468"/>
      <c r="S46" s="468"/>
      <c r="T46" s="468"/>
      <c r="U46" s="437"/>
      <c r="V46" s="437"/>
      <c r="W46" s="437"/>
      <c r="X46" s="439"/>
      <c r="Y46" s="439"/>
      <c r="Z46" s="439"/>
      <c r="AA46" s="439"/>
      <c r="AB46" s="439"/>
      <c r="AC46" s="439"/>
      <c r="AD46" s="439"/>
      <c r="AE46" s="439"/>
      <c r="AF46" s="298"/>
      <c r="AG46" s="298"/>
      <c r="AH46" s="298"/>
      <c r="AI46" s="298"/>
      <c r="AJ46" s="298"/>
      <c r="AK46" s="298"/>
      <c r="AL46" s="298"/>
      <c r="AM46" s="298"/>
      <c r="AN46" s="437"/>
      <c r="AO46" s="437"/>
      <c r="AP46" s="437"/>
      <c r="AQ46" s="298"/>
      <c r="AR46" s="298"/>
      <c r="AS46" s="298"/>
      <c r="AT46" s="298"/>
      <c r="AU46" s="298"/>
      <c r="AV46" s="298"/>
      <c r="AW46" s="298"/>
      <c r="AX46" s="298"/>
      <c r="AY46" s="437"/>
      <c r="AZ46" s="437"/>
      <c r="BA46" s="437"/>
      <c r="BB46" s="298"/>
      <c r="BC46" s="298"/>
      <c r="BD46" s="298"/>
      <c r="BE46" s="298"/>
      <c r="BF46" s="298"/>
      <c r="BG46" s="298"/>
      <c r="BH46" s="298"/>
      <c r="BI46" s="298"/>
      <c r="BJ46" s="252"/>
      <c r="BK46" s="253"/>
      <c r="BL46" s="253"/>
      <c r="BM46" s="298"/>
      <c r="BN46" s="298"/>
      <c r="BO46" s="298"/>
      <c r="BP46" s="298"/>
      <c r="BQ46" s="298"/>
      <c r="BR46" s="298"/>
      <c r="BS46" s="298"/>
      <c r="BT46" s="298"/>
      <c r="BU46" s="253"/>
      <c r="BV46" s="253"/>
      <c r="BW46" s="253"/>
      <c r="BX46" s="298"/>
      <c r="BY46" s="298"/>
      <c r="BZ46" s="298"/>
      <c r="CA46" s="298"/>
      <c r="CB46" s="298"/>
      <c r="CC46" s="298"/>
      <c r="CD46" s="298"/>
      <c r="CE46" s="298"/>
      <c r="CF46" s="459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1"/>
    </row>
    <row r="47" spans="1:96" ht="18.75" customHeight="1" x14ac:dyDescent="0.4">
      <c r="A47" s="462"/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4"/>
      <c r="R47" s="468"/>
      <c r="S47" s="468"/>
      <c r="T47" s="468"/>
      <c r="U47" s="437"/>
      <c r="V47" s="437"/>
      <c r="W47" s="437"/>
      <c r="X47" s="439"/>
      <c r="Y47" s="439"/>
      <c r="Z47" s="439"/>
      <c r="AA47" s="439"/>
      <c r="AB47" s="439"/>
      <c r="AC47" s="439"/>
      <c r="AD47" s="439"/>
      <c r="AE47" s="439"/>
      <c r="AF47" s="256" t="str">
        <f t="shared" si="12"/>
        <v/>
      </c>
      <c r="AG47" s="256"/>
      <c r="AH47" s="256"/>
      <c r="AI47" s="256"/>
      <c r="AJ47" s="256"/>
      <c r="AK47" s="256"/>
      <c r="AL47" s="256"/>
      <c r="AM47" s="256"/>
      <c r="AN47" s="437"/>
      <c r="AO47" s="437"/>
      <c r="AP47" s="437"/>
      <c r="AQ47" s="256" t="str">
        <f t="shared" si="13"/>
        <v/>
      </c>
      <c r="AR47" s="256"/>
      <c r="AS47" s="256"/>
      <c r="AT47" s="256"/>
      <c r="AU47" s="256"/>
      <c r="AV47" s="256"/>
      <c r="AW47" s="256"/>
      <c r="AX47" s="256"/>
      <c r="AY47" s="437"/>
      <c r="AZ47" s="437"/>
      <c r="BA47" s="437"/>
      <c r="BB47" s="256" t="str">
        <f t="shared" si="14"/>
        <v/>
      </c>
      <c r="BC47" s="256"/>
      <c r="BD47" s="256"/>
      <c r="BE47" s="256"/>
      <c r="BF47" s="256"/>
      <c r="BG47" s="256"/>
      <c r="BH47" s="256"/>
      <c r="BI47" s="256"/>
      <c r="BJ47" s="252" t="str">
        <f t="shared" si="41"/>
        <v/>
      </c>
      <c r="BK47" s="253"/>
      <c r="BL47" s="253"/>
      <c r="BM47" s="256" t="str">
        <f t="shared" si="16"/>
        <v/>
      </c>
      <c r="BN47" s="256"/>
      <c r="BO47" s="256"/>
      <c r="BP47" s="256"/>
      <c r="BQ47" s="256"/>
      <c r="BR47" s="256"/>
      <c r="BS47" s="256"/>
      <c r="BT47" s="256"/>
      <c r="BU47" s="253" t="str">
        <f t="shared" ref="BU47" si="44">IF(R47="","",$R47-$BJ47)</f>
        <v/>
      </c>
      <c r="BV47" s="253"/>
      <c r="BW47" s="253"/>
      <c r="BX47" s="256" t="str">
        <f t="shared" ref="BX47" si="45">IF($BM47="","",$AF47-$BM47)</f>
        <v/>
      </c>
      <c r="BY47" s="256"/>
      <c r="BZ47" s="256"/>
      <c r="CA47" s="256"/>
      <c r="CB47" s="256"/>
      <c r="CC47" s="256"/>
      <c r="CD47" s="256"/>
      <c r="CE47" s="256"/>
      <c r="CF47" s="441"/>
      <c r="CG47" s="442"/>
      <c r="CH47" s="442"/>
      <c r="CI47" s="442"/>
      <c r="CJ47" s="442"/>
      <c r="CK47" s="442"/>
      <c r="CL47" s="442"/>
      <c r="CM47" s="442"/>
      <c r="CN47" s="442"/>
      <c r="CO47" s="442"/>
      <c r="CP47" s="442"/>
      <c r="CQ47" s="442"/>
      <c r="CR47" s="443"/>
    </row>
    <row r="48" spans="1:96" ht="18.75" customHeight="1" x14ac:dyDescent="0.4">
      <c r="A48" s="465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7"/>
      <c r="R48" s="468"/>
      <c r="S48" s="468"/>
      <c r="T48" s="468"/>
      <c r="U48" s="437"/>
      <c r="V48" s="437"/>
      <c r="W48" s="437"/>
      <c r="X48" s="439"/>
      <c r="Y48" s="439"/>
      <c r="Z48" s="439"/>
      <c r="AA48" s="439"/>
      <c r="AB48" s="439"/>
      <c r="AC48" s="439"/>
      <c r="AD48" s="439"/>
      <c r="AE48" s="439"/>
      <c r="AF48" s="298"/>
      <c r="AG48" s="298"/>
      <c r="AH48" s="298"/>
      <c r="AI48" s="298"/>
      <c r="AJ48" s="298"/>
      <c r="AK48" s="298"/>
      <c r="AL48" s="298"/>
      <c r="AM48" s="298"/>
      <c r="AN48" s="437"/>
      <c r="AO48" s="437"/>
      <c r="AP48" s="437"/>
      <c r="AQ48" s="298"/>
      <c r="AR48" s="298"/>
      <c r="AS48" s="298"/>
      <c r="AT48" s="298"/>
      <c r="AU48" s="298"/>
      <c r="AV48" s="298"/>
      <c r="AW48" s="298"/>
      <c r="AX48" s="298"/>
      <c r="AY48" s="437"/>
      <c r="AZ48" s="437"/>
      <c r="BA48" s="437"/>
      <c r="BB48" s="298"/>
      <c r="BC48" s="298"/>
      <c r="BD48" s="298"/>
      <c r="BE48" s="298"/>
      <c r="BF48" s="298"/>
      <c r="BG48" s="298"/>
      <c r="BH48" s="298"/>
      <c r="BI48" s="298"/>
      <c r="BJ48" s="252"/>
      <c r="BK48" s="253"/>
      <c r="BL48" s="253"/>
      <c r="BM48" s="298"/>
      <c r="BN48" s="298"/>
      <c r="BO48" s="298"/>
      <c r="BP48" s="298"/>
      <c r="BQ48" s="298"/>
      <c r="BR48" s="298"/>
      <c r="BS48" s="298"/>
      <c r="BT48" s="298"/>
      <c r="BU48" s="253"/>
      <c r="BV48" s="253"/>
      <c r="BW48" s="253"/>
      <c r="BX48" s="298"/>
      <c r="BY48" s="298"/>
      <c r="BZ48" s="298"/>
      <c r="CA48" s="298"/>
      <c r="CB48" s="298"/>
      <c r="CC48" s="298"/>
      <c r="CD48" s="298"/>
      <c r="CE48" s="298"/>
      <c r="CF48" s="459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1"/>
    </row>
    <row r="49" spans="1:96" ht="18.75" customHeight="1" x14ac:dyDescent="0.4">
      <c r="A49" s="462"/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4"/>
      <c r="R49" s="468"/>
      <c r="S49" s="468"/>
      <c r="T49" s="468"/>
      <c r="U49" s="437"/>
      <c r="V49" s="437"/>
      <c r="W49" s="437"/>
      <c r="X49" s="439"/>
      <c r="Y49" s="439"/>
      <c r="Z49" s="439"/>
      <c r="AA49" s="439"/>
      <c r="AB49" s="439"/>
      <c r="AC49" s="439"/>
      <c r="AD49" s="439"/>
      <c r="AE49" s="439"/>
      <c r="AF49" s="256" t="str">
        <f t="shared" si="12"/>
        <v/>
      </c>
      <c r="AG49" s="256"/>
      <c r="AH49" s="256"/>
      <c r="AI49" s="256"/>
      <c r="AJ49" s="256"/>
      <c r="AK49" s="256"/>
      <c r="AL49" s="256"/>
      <c r="AM49" s="256"/>
      <c r="AN49" s="437"/>
      <c r="AO49" s="437"/>
      <c r="AP49" s="437"/>
      <c r="AQ49" s="256" t="str">
        <f t="shared" si="13"/>
        <v/>
      </c>
      <c r="AR49" s="256"/>
      <c r="AS49" s="256"/>
      <c r="AT49" s="256"/>
      <c r="AU49" s="256"/>
      <c r="AV49" s="256"/>
      <c r="AW49" s="256"/>
      <c r="AX49" s="256"/>
      <c r="AY49" s="437"/>
      <c r="AZ49" s="437"/>
      <c r="BA49" s="437"/>
      <c r="BB49" s="256" t="str">
        <f t="shared" si="14"/>
        <v/>
      </c>
      <c r="BC49" s="256"/>
      <c r="BD49" s="256"/>
      <c r="BE49" s="256"/>
      <c r="BF49" s="256"/>
      <c r="BG49" s="256"/>
      <c r="BH49" s="256"/>
      <c r="BI49" s="256"/>
      <c r="BJ49" s="252" t="str">
        <f t="shared" ref="BJ49" si="46">IF($AY49="","",$AN49+$AY49)</f>
        <v/>
      </c>
      <c r="BK49" s="253"/>
      <c r="BL49" s="253"/>
      <c r="BM49" s="256" t="str">
        <f t="shared" si="16"/>
        <v/>
      </c>
      <c r="BN49" s="256"/>
      <c r="BO49" s="256"/>
      <c r="BP49" s="256"/>
      <c r="BQ49" s="256"/>
      <c r="BR49" s="256"/>
      <c r="BS49" s="256"/>
      <c r="BT49" s="256"/>
      <c r="BU49" s="253" t="str">
        <f t="shared" ref="BU49" si="47">IF(R49="","",$R49-$BJ49)</f>
        <v/>
      </c>
      <c r="BV49" s="253"/>
      <c r="BW49" s="253"/>
      <c r="BX49" s="256" t="str">
        <f t="shared" ref="BX49" si="48">IF($BM49="","",$AF49-$BM49)</f>
        <v/>
      </c>
      <c r="BY49" s="256"/>
      <c r="BZ49" s="256"/>
      <c r="CA49" s="256"/>
      <c r="CB49" s="256"/>
      <c r="CC49" s="256"/>
      <c r="CD49" s="256"/>
      <c r="CE49" s="256"/>
      <c r="CF49" s="441"/>
      <c r="CG49" s="442"/>
      <c r="CH49" s="442"/>
      <c r="CI49" s="442"/>
      <c r="CJ49" s="442"/>
      <c r="CK49" s="442"/>
      <c r="CL49" s="442"/>
      <c r="CM49" s="442"/>
      <c r="CN49" s="442"/>
      <c r="CO49" s="442"/>
      <c r="CP49" s="442"/>
      <c r="CQ49" s="442"/>
      <c r="CR49" s="443"/>
    </row>
    <row r="50" spans="1:96" ht="18.75" customHeight="1" x14ac:dyDescent="0.4">
      <c r="A50" s="465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7"/>
      <c r="R50" s="468"/>
      <c r="S50" s="468"/>
      <c r="T50" s="468"/>
      <c r="U50" s="437"/>
      <c r="V50" s="437"/>
      <c r="W50" s="437"/>
      <c r="X50" s="439"/>
      <c r="Y50" s="439"/>
      <c r="Z50" s="439"/>
      <c r="AA50" s="439"/>
      <c r="AB50" s="439"/>
      <c r="AC50" s="439"/>
      <c r="AD50" s="439"/>
      <c r="AE50" s="439"/>
      <c r="AF50" s="298"/>
      <c r="AG50" s="298"/>
      <c r="AH50" s="298"/>
      <c r="AI50" s="298"/>
      <c r="AJ50" s="298"/>
      <c r="AK50" s="298"/>
      <c r="AL50" s="298"/>
      <c r="AM50" s="298"/>
      <c r="AN50" s="437"/>
      <c r="AO50" s="437"/>
      <c r="AP50" s="437"/>
      <c r="AQ50" s="298"/>
      <c r="AR50" s="298"/>
      <c r="AS50" s="298"/>
      <c r="AT50" s="298"/>
      <c r="AU50" s="298"/>
      <c r="AV50" s="298"/>
      <c r="AW50" s="298"/>
      <c r="AX50" s="298"/>
      <c r="AY50" s="437"/>
      <c r="AZ50" s="437"/>
      <c r="BA50" s="437"/>
      <c r="BB50" s="298"/>
      <c r="BC50" s="298"/>
      <c r="BD50" s="298"/>
      <c r="BE50" s="298"/>
      <c r="BF50" s="298"/>
      <c r="BG50" s="298"/>
      <c r="BH50" s="298"/>
      <c r="BI50" s="298"/>
      <c r="BJ50" s="252"/>
      <c r="BK50" s="253"/>
      <c r="BL50" s="253"/>
      <c r="BM50" s="298"/>
      <c r="BN50" s="298"/>
      <c r="BO50" s="298"/>
      <c r="BP50" s="298"/>
      <c r="BQ50" s="298"/>
      <c r="BR50" s="298"/>
      <c r="BS50" s="298"/>
      <c r="BT50" s="298"/>
      <c r="BU50" s="253"/>
      <c r="BV50" s="253"/>
      <c r="BW50" s="253"/>
      <c r="BX50" s="298"/>
      <c r="BY50" s="298"/>
      <c r="BZ50" s="298"/>
      <c r="CA50" s="298"/>
      <c r="CB50" s="298"/>
      <c r="CC50" s="298"/>
      <c r="CD50" s="298"/>
      <c r="CE50" s="298"/>
      <c r="CF50" s="459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1"/>
    </row>
    <row r="51" spans="1:96" ht="18.75" customHeight="1" x14ac:dyDescent="0.4">
      <c r="A51" s="431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5"/>
      <c r="S51" s="435"/>
      <c r="T51" s="435"/>
      <c r="U51" s="437"/>
      <c r="V51" s="437"/>
      <c r="W51" s="437"/>
      <c r="X51" s="439"/>
      <c r="Y51" s="439"/>
      <c r="Z51" s="439"/>
      <c r="AA51" s="439"/>
      <c r="AB51" s="439"/>
      <c r="AC51" s="439"/>
      <c r="AD51" s="439"/>
      <c r="AE51" s="439"/>
      <c r="AF51" s="256" t="str">
        <f t="shared" si="12"/>
        <v/>
      </c>
      <c r="AG51" s="256"/>
      <c r="AH51" s="256"/>
      <c r="AI51" s="256"/>
      <c r="AJ51" s="256"/>
      <c r="AK51" s="256"/>
      <c r="AL51" s="256"/>
      <c r="AM51" s="256"/>
      <c r="AN51" s="437"/>
      <c r="AO51" s="437"/>
      <c r="AP51" s="437"/>
      <c r="AQ51" s="256" t="str">
        <f t="shared" si="13"/>
        <v/>
      </c>
      <c r="AR51" s="256"/>
      <c r="AS51" s="256"/>
      <c r="AT51" s="256"/>
      <c r="AU51" s="256"/>
      <c r="AV51" s="256"/>
      <c r="AW51" s="256"/>
      <c r="AX51" s="256"/>
      <c r="AY51" s="437"/>
      <c r="AZ51" s="437"/>
      <c r="BA51" s="437"/>
      <c r="BB51" s="256" t="str">
        <f t="shared" si="14"/>
        <v/>
      </c>
      <c r="BC51" s="256"/>
      <c r="BD51" s="256"/>
      <c r="BE51" s="256"/>
      <c r="BF51" s="256"/>
      <c r="BG51" s="256"/>
      <c r="BH51" s="256"/>
      <c r="BI51" s="256"/>
      <c r="BJ51" s="252" t="str">
        <f t="shared" ref="BJ51" si="49">IF($AY51="","",$AN51+$AY51)</f>
        <v/>
      </c>
      <c r="BK51" s="253"/>
      <c r="BL51" s="253"/>
      <c r="BM51" s="256" t="str">
        <f t="shared" si="16"/>
        <v/>
      </c>
      <c r="BN51" s="256"/>
      <c r="BO51" s="256"/>
      <c r="BP51" s="256"/>
      <c r="BQ51" s="256"/>
      <c r="BR51" s="256"/>
      <c r="BS51" s="256"/>
      <c r="BT51" s="256"/>
      <c r="BU51" s="253" t="str">
        <f t="shared" ref="BU51" si="50">IF(R51="","",$R51-$BJ51)</f>
        <v/>
      </c>
      <c r="BV51" s="253"/>
      <c r="BW51" s="253"/>
      <c r="BX51" s="256" t="str">
        <f t="shared" ref="BX51" si="51">IF($BM51="","",$AF51-$BM51)</f>
        <v/>
      </c>
      <c r="BY51" s="256"/>
      <c r="BZ51" s="256"/>
      <c r="CA51" s="256"/>
      <c r="CB51" s="256"/>
      <c r="CC51" s="256"/>
      <c r="CD51" s="256"/>
      <c r="CE51" s="256"/>
      <c r="CF51" s="441"/>
      <c r="CG51" s="442"/>
      <c r="CH51" s="442"/>
      <c r="CI51" s="442"/>
      <c r="CJ51" s="442"/>
      <c r="CK51" s="442"/>
      <c r="CL51" s="442"/>
      <c r="CM51" s="442"/>
      <c r="CN51" s="442"/>
      <c r="CO51" s="442"/>
      <c r="CP51" s="442"/>
      <c r="CQ51" s="442"/>
      <c r="CR51" s="443"/>
    </row>
    <row r="52" spans="1:96" ht="18.75" customHeight="1" thickBot="1" x14ac:dyDescent="0.45">
      <c r="A52" s="433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6"/>
      <c r="S52" s="436"/>
      <c r="T52" s="436"/>
      <c r="U52" s="438"/>
      <c r="V52" s="438"/>
      <c r="W52" s="438"/>
      <c r="X52" s="440"/>
      <c r="Y52" s="440"/>
      <c r="Z52" s="440"/>
      <c r="AA52" s="440"/>
      <c r="AB52" s="440"/>
      <c r="AC52" s="440"/>
      <c r="AD52" s="440"/>
      <c r="AE52" s="440"/>
      <c r="AF52" s="257"/>
      <c r="AG52" s="257"/>
      <c r="AH52" s="257"/>
      <c r="AI52" s="257"/>
      <c r="AJ52" s="257"/>
      <c r="AK52" s="257"/>
      <c r="AL52" s="257"/>
      <c r="AM52" s="257"/>
      <c r="AN52" s="438"/>
      <c r="AO52" s="438"/>
      <c r="AP52" s="438"/>
      <c r="AQ52" s="257"/>
      <c r="AR52" s="257"/>
      <c r="AS52" s="257"/>
      <c r="AT52" s="257"/>
      <c r="AU52" s="257"/>
      <c r="AV52" s="257"/>
      <c r="AW52" s="257"/>
      <c r="AX52" s="257"/>
      <c r="AY52" s="438"/>
      <c r="AZ52" s="438"/>
      <c r="BA52" s="438"/>
      <c r="BB52" s="257"/>
      <c r="BC52" s="257"/>
      <c r="BD52" s="257"/>
      <c r="BE52" s="257"/>
      <c r="BF52" s="257"/>
      <c r="BG52" s="257"/>
      <c r="BH52" s="257"/>
      <c r="BI52" s="257"/>
      <c r="BJ52" s="254"/>
      <c r="BK52" s="255"/>
      <c r="BL52" s="255"/>
      <c r="BM52" s="257"/>
      <c r="BN52" s="257"/>
      <c r="BO52" s="257"/>
      <c r="BP52" s="257"/>
      <c r="BQ52" s="257"/>
      <c r="BR52" s="257"/>
      <c r="BS52" s="257"/>
      <c r="BT52" s="257"/>
      <c r="BU52" s="255"/>
      <c r="BV52" s="255"/>
      <c r="BW52" s="255"/>
      <c r="BX52" s="257"/>
      <c r="BY52" s="257"/>
      <c r="BZ52" s="257"/>
      <c r="CA52" s="257"/>
      <c r="CB52" s="257"/>
      <c r="CC52" s="257"/>
      <c r="CD52" s="257"/>
      <c r="CE52" s="257"/>
      <c r="CF52" s="444"/>
      <c r="CG52" s="445"/>
      <c r="CH52" s="445"/>
      <c r="CI52" s="445"/>
      <c r="CJ52" s="445"/>
      <c r="CK52" s="445"/>
      <c r="CL52" s="445"/>
      <c r="CM52" s="445"/>
      <c r="CN52" s="445"/>
      <c r="CO52" s="445"/>
      <c r="CP52" s="445"/>
      <c r="CQ52" s="445"/>
      <c r="CR52" s="446"/>
    </row>
    <row r="53" spans="1:96" ht="18.75" customHeight="1" x14ac:dyDescent="0.4">
      <c r="A53" s="447"/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51"/>
      <c r="S53" s="451"/>
      <c r="T53" s="451"/>
      <c r="U53" s="453"/>
      <c r="V53" s="453"/>
      <c r="W53" s="453"/>
      <c r="X53" s="455" t="s">
        <v>68</v>
      </c>
      <c r="Y53" s="455"/>
      <c r="Z53" s="455"/>
      <c r="AA53" s="455"/>
      <c r="AB53" s="455"/>
      <c r="AC53" s="455"/>
      <c r="AD53" s="455"/>
      <c r="AE53" s="456"/>
      <c r="AF53" s="276">
        <f>SUM(AF15:AM52)</f>
        <v>5711000</v>
      </c>
      <c r="AG53" s="276"/>
      <c r="AH53" s="276"/>
      <c r="AI53" s="276"/>
      <c r="AJ53" s="276"/>
      <c r="AK53" s="276"/>
      <c r="AL53" s="276"/>
      <c r="AM53" s="276"/>
      <c r="AN53" s="429"/>
      <c r="AO53" s="429"/>
      <c r="AP53" s="429"/>
      <c r="AQ53" s="276">
        <f>SUM(AQ15:AX52)</f>
        <v>2190000</v>
      </c>
      <c r="AR53" s="276"/>
      <c r="AS53" s="276"/>
      <c r="AT53" s="276"/>
      <c r="AU53" s="276"/>
      <c r="AV53" s="276"/>
      <c r="AW53" s="276"/>
      <c r="AX53" s="276"/>
      <c r="AY53" s="429"/>
      <c r="AZ53" s="429"/>
      <c r="BA53" s="429"/>
      <c r="BB53" s="276">
        <f>SUM(BB15:BI52)</f>
        <v>1361000</v>
      </c>
      <c r="BC53" s="276"/>
      <c r="BD53" s="276"/>
      <c r="BE53" s="276"/>
      <c r="BF53" s="276"/>
      <c r="BG53" s="276"/>
      <c r="BH53" s="276"/>
      <c r="BI53" s="276"/>
      <c r="BJ53" s="280" t="str">
        <f t="shared" ref="BJ53" si="52">IF($AY53="","",$AN53+$AY53)</f>
        <v/>
      </c>
      <c r="BK53" s="278"/>
      <c r="BL53" s="278"/>
      <c r="BM53" s="276">
        <f>SUM(BM15:BT52)</f>
        <v>3551000</v>
      </c>
      <c r="BN53" s="276"/>
      <c r="BO53" s="276"/>
      <c r="BP53" s="276"/>
      <c r="BQ53" s="276"/>
      <c r="BR53" s="276"/>
      <c r="BS53" s="276"/>
      <c r="BT53" s="276"/>
      <c r="BU53" s="278" t="str">
        <f t="shared" ref="BU53" si="53">IF(R53="","",$R53-$BJ53)</f>
        <v/>
      </c>
      <c r="BV53" s="278"/>
      <c r="BW53" s="278"/>
      <c r="BX53" s="276">
        <f>SUM(BX15:CE52)</f>
        <v>2160000</v>
      </c>
      <c r="BY53" s="276"/>
      <c r="BZ53" s="276"/>
      <c r="CA53" s="276"/>
      <c r="CB53" s="276"/>
      <c r="CC53" s="276"/>
      <c r="CD53" s="276"/>
      <c r="CE53" s="276"/>
      <c r="CF53" s="423"/>
      <c r="CG53" s="424"/>
      <c r="CH53" s="424"/>
      <c r="CI53" s="424"/>
      <c r="CJ53" s="424"/>
      <c r="CK53" s="424"/>
      <c r="CL53" s="424"/>
      <c r="CM53" s="424"/>
      <c r="CN53" s="424"/>
      <c r="CO53" s="424"/>
      <c r="CP53" s="424"/>
      <c r="CQ53" s="424"/>
      <c r="CR53" s="425"/>
    </row>
    <row r="54" spans="1:96" ht="19.5" customHeight="1" thickBot="1" x14ac:dyDescent="0.45">
      <c r="A54" s="449"/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2"/>
      <c r="S54" s="452"/>
      <c r="T54" s="452"/>
      <c r="U54" s="454"/>
      <c r="V54" s="454"/>
      <c r="W54" s="454"/>
      <c r="X54" s="457"/>
      <c r="Y54" s="457"/>
      <c r="Z54" s="457"/>
      <c r="AA54" s="457"/>
      <c r="AB54" s="457"/>
      <c r="AC54" s="457"/>
      <c r="AD54" s="457"/>
      <c r="AE54" s="458"/>
      <c r="AF54" s="277"/>
      <c r="AG54" s="277"/>
      <c r="AH54" s="277"/>
      <c r="AI54" s="277"/>
      <c r="AJ54" s="277"/>
      <c r="AK54" s="277"/>
      <c r="AL54" s="277"/>
      <c r="AM54" s="277"/>
      <c r="AN54" s="430"/>
      <c r="AO54" s="430"/>
      <c r="AP54" s="430"/>
      <c r="AQ54" s="277"/>
      <c r="AR54" s="277"/>
      <c r="AS54" s="277"/>
      <c r="AT54" s="277"/>
      <c r="AU54" s="277"/>
      <c r="AV54" s="277"/>
      <c r="AW54" s="277"/>
      <c r="AX54" s="277"/>
      <c r="AY54" s="430"/>
      <c r="AZ54" s="430"/>
      <c r="BA54" s="430"/>
      <c r="BB54" s="277"/>
      <c r="BC54" s="277"/>
      <c r="BD54" s="277"/>
      <c r="BE54" s="277"/>
      <c r="BF54" s="277"/>
      <c r="BG54" s="277"/>
      <c r="BH54" s="277"/>
      <c r="BI54" s="277"/>
      <c r="BJ54" s="281"/>
      <c r="BK54" s="279"/>
      <c r="BL54" s="279"/>
      <c r="BM54" s="277"/>
      <c r="BN54" s="277"/>
      <c r="BO54" s="277"/>
      <c r="BP54" s="277"/>
      <c r="BQ54" s="277"/>
      <c r="BR54" s="277"/>
      <c r="BS54" s="277"/>
      <c r="BT54" s="277"/>
      <c r="BU54" s="279"/>
      <c r="BV54" s="279"/>
      <c r="BW54" s="279"/>
      <c r="BX54" s="277"/>
      <c r="BY54" s="277"/>
      <c r="BZ54" s="277"/>
      <c r="CA54" s="277"/>
      <c r="CB54" s="277"/>
      <c r="CC54" s="277"/>
      <c r="CD54" s="277"/>
      <c r="CE54" s="277"/>
      <c r="CF54" s="426"/>
      <c r="CG54" s="427"/>
      <c r="CH54" s="427"/>
      <c r="CI54" s="427"/>
      <c r="CJ54" s="427"/>
      <c r="CK54" s="427"/>
      <c r="CL54" s="427"/>
      <c r="CM54" s="427"/>
      <c r="CN54" s="427"/>
      <c r="CO54" s="427"/>
      <c r="CP54" s="427"/>
      <c r="CQ54" s="427"/>
      <c r="CR54" s="428"/>
    </row>
  </sheetData>
  <sheetProtection algorithmName="SHA-512" hashValue="lG4s1lRTOM/ztKl1yvxYDxuuHFYzOcprO37p1w+KnX/0uUSbgM5kReCQn3UB9av09rwxM2eooyEXVO6zAyObPA==" saltValue="hdXUN22lFRF12k1rynCvaQ==" spinCount="100000" sheet="1" objects="1" scenarios="1"/>
  <mergeCells count="306">
    <mergeCell ref="A9:E9"/>
    <mergeCell ref="F9:AP9"/>
    <mergeCell ref="A11:AM12"/>
    <mergeCell ref="AN11:AX12"/>
    <mergeCell ref="AY11:BI12"/>
    <mergeCell ref="BJ11:BT12"/>
    <mergeCell ref="A2:CR3"/>
    <mergeCell ref="BT7:BW8"/>
    <mergeCell ref="BX7:CP8"/>
    <mergeCell ref="CQ7:CR8"/>
    <mergeCell ref="BU11:CE12"/>
    <mergeCell ref="CF11:CR14"/>
    <mergeCell ref="A13:Q14"/>
    <mergeCell ref="R13:T14"/>
    <mergeCell ref="U13:W14"/>
    <mergeCell ref="X13:AE14"/>
    <mergeCell ref="AF13:AM14"/>
    <mergeCell ref="AN13:AP14"/>
    <mergeCell ref="AQ13:AX14"/>
    <mergeCell ref="AY13:BA14"/>
    <mergeCell ref="BB13:BI14"/>
    <mergeCell ref="BJ13:BL14"/>
    <mergeCell ref="BM13:BT14"/>
    <mergeCell ref="BU13:BW14"/>
    <mergeCell ref="BX13:CE14"/>
    <mergeCell ref="A15:Q16"/>
    <mergeCell ref="R15:T16"/>
    <mergeCell ref="U15:W16"/>
    <mergeCell ref="X15:AE16"/>
    <mergeCell ref="AF15:AM16"/>
    <mergeCell ref="BU15:BW16"/>
    <mergeCell ref="BX15:CE16"/>
    <mergeCell ref="CF15:CR16"/>
    <mergeCell ref="AY15:BA16"/>
    <mergeCell ref="BB15:BI16"/>
    <mergeCell ref="BJ15:BL16"/>
    <mergeCell ref="BM15:BT16"/>
    <mergeCell ref="A17:Q18"/>
    <mergeCell ref="R17:T18"/>
    <mergeCell ref="U17:W18"/>
    <mergeCell ref="X17:AE18"/>
    <mergeCell ref="AF17:AM18"/>
    <mergeCell ref="AN17:AP18"/>
    <mergeCell ref="AQ17:AX18"/>
    <mergeCell ref="AN15:AP16"/>
    <mergeCell ref="AQ15:AX16"/>
    <mergeCell ref="CF17:CR18"/>
    <mergeCell ref="AY17:BA18"/>
    <mergeCell ref="BB17:BI18"/>
    <mergeCell ref="BJ17:BL18"/>
    <mergeCell ref="BM17:BT18"/>
    <mergeCell ref="BU17:BW18"/>
    <mergeCell ref="BX17:CE18"/>
    <mergeCell ref="BX19:CE20"/>
    <mergeCell ref="CF19:CR20"/>
    <mergeCell ref="A21:Q22"/>
    <mergeCell ref="R21:T22"/>
    <mergeCell ref="U21:W22"/>
    <mergeCell ref="X21:AE22"/>
    <mergeCell ref="AF21:AM22"/>
    <mergeCell ref="BU21:BW22"/>
    <mergeCell ref="BX21:CE22"/>
    <mergeCell ref="CF21:CR22"/>
    <mergeCell ref="AY21:BA22"/>
    <mergeCell ref="BB21:BI22"/>
    <mergeCell ref="BJ21:BL22"/>
    <mergeCell ref="BM21:BT22"/>
    <mergeCell ref="A19:Q20"/>
    <mergeCell ref="R19:T20"/>
    <mergeCell ref="U19:W20"/>
    <mergeCell ref="X19:AE20"/>
    <mergeCell ref="AF19:AM20"/>
    <mergeCell ref="AN19:AP20"/>
    <mergeCell ref="AQ19:AX20"/>
    <mergeCell ref="AY19:BA20"/>
    <mergeCell ref="BB19:BI20"/>
    <mergeCell ref="X23:AE24"/>
    <mergeCell ref="AF23:AM24"/>
    <mergeCell ref="AN23:AP24"/>
    <mergeCell ref="AQ23:AX24"/>
    <mergeCell ref="AN21:AP22"/>
    <mergeCell ref="AQ21:AX22"/>
    <mergeCell ref="BJ19:BL20"/>
    <mergeCell ref="BM19:BT20"/>
    <mergeCell ref="BU19:BW20"/>
    <mergeCell ref="CF23:CR24"/>
    <mergeCell ref="A25:Q26"/>
    <mergeCell ref="R25:T26"/>
    <mergeCell ref="U25:W26"/>
    <mergeCell ref="X25:AE26"/>
    <mergeCell ref="AF25:AM26"/>
    <mergeCell ref="AN25:AP26"/>
    <mergeCell ref="AQ25:AX26"/>
    <mergeCell ref="AY25:BA26"/>
    <mergeCell ref="BB25:BI26"/>
    <mergeCell ref="AY23:BA24"/>
    <mergeCell ref="BB23:BI24"/>
    <mergeCell ref="BJ23:BL24"/>
    <mergeCell ref="BM23:BT24"/>
    <mergeCell ref="BU23:BW24"/>
    <mergeCell ref="BX23:CE24"/>
    <mergeCell ref="BJ25:BL26"/>
    <mergeCell ref="BM25:BT26"/>
    <mergeCell ref="BU25:BW26"/>
    <mergeCell ref="BX25:CE26"/>
    <mergeCell ref="CF25:CR26"/>
    <mergeCell ref="A23:Q24"/>
    <mergeCell ref="R23:T24"/>
    <mergeCell ref="U23:W24"/>
    <mergeCell ref="A27:Q28"/>
    <mergeCell ref="R27:T28"/>
    <mergeCell ref="U27:W28"/>
    <mergeCell ref="X27:AE28"/>
    <mergeCell ref="AF27:AM28"/>
    <mergeCell ref="BU27:BW28"/>
    <mergeCell ref="BX27:CE28"/>
    <mergeCell ref="CF27:CR28"/>
    <mergeCell ref="A29:Q30"/>
    <mergeCell ref="R29:T30"/>
    <mergeCell ref="U29:W30"/>
    <mergeCell ref="X29:AE30"/>
    <mergeCell ref="AF29:AM30"/>
    <mergeCell ref="AN29:AP30"/>
    <mergeCell ref="AQ29:AX30"/>
    <mergeCell ref="AN27:AP28"/>
    <mergeCell ref="AQ27:AX28"/>
    <mergeCell ref="AY27:BA28"/>
    <mergeCell ref="BB27:BI28"/>
    <mergeCell ref="BJ27:BL28"/>
    <mergeCell ref="BM27:BT28"/>
    <mergeCell ref="CF29:CR30"/>
    <mergeCell ref="AY29:BA30"/>
    <mergeCell ref="BB29:BI30"/>
    <mergeCell ref="A31:Q32"/>
    <mergeCell ref="R31:T32"/>
    <mergeCell ref="U31:W32"/>
    <mergeCell ref="X31:AE32"/>
    <mergeCell ref="AF31:AM32"/>
    <mergeCell ref="AN31:AP32"/>
    <mergeCell ref="AQ31:AX32"/>
    <mergeCell ref="AY31:BA32"/>
    <mergeCell ref="BB31:BI32"/>
    <mergeCell ref="BJ29:BL30"/>
    <mergeCell ref="BM29:BT30"/>
    <mergeCell ref="BU29:BW30"/>
    <mergeCell ref="BX29:CE30"/>
    <mergeCell ref="BJ31:BL32"/>
    <mergeCell ref="BM31:BT32"/>
    <mergeCell ref="BU31:BW32"/>
    <mergeCell ref="BX31:CE32"/>
    <mergeCell ref="CF31:CR32"/>
    <mergeCell ref="A33:Q34"/>
    <mergeCell ref="R33:T34"/>
    <mergeCell ref="U33:W34"/>
    <mergeCell ref="X33:AE34"/>
    <mergeCell ref="AF33:AM34"/>
    <mergeCell ref="BU33:BW34"/>
    <mergeCell ref="BX33:CE34"/>
    <mergeCell ref="CF33:CR34"/>
    <mergeCell ref="A35:Q36"/>
    <mergeCell ref="R35:T36"/>
    <mergeCell ref="U35:W36"/>
    <mergeCell ref="X35:AE36"/>
    <mergeCell ref="AF35:AM36"/>
    <mergeCell ref="AN35:AP36"/>
    <mergeCell ref="AQ35:AX36"/>
    <mergeCell ref="AN33:AP34"/>
    <mergeCell ref="AQ33:AX34"/>
    <mergeCell ref="AY33:BA34"/>
    <mergeCell ref="BB33:BI34"/>
    <mergeCell ref="BJ33:BL34"/>
    <mergeCell ref="BM33:BT34"/>
    <mergeCell ref="CF35:CR36"/>
    <mergeCell ref="AY35:BA36"/>
    <mergeCell ref="BB35:BI36"/>
    <mergeCell ref="A37:Q38"/>
    <mergeCell ref="R37:T38"/>
    <mergeCell ref="U37:W38"/>
    <mergeCell ref="X37:AE38"/>
    <mergeCell ref="AF37:AM38"/>
    <mergeCell ref="AN37:AP38"/>
    <mergeCell ref="AQ37:AX38"/>
    <mergeCell ref="AY37:BA38"/>
    <mergeCell ref="BB37:BI38"/>
    <mergeCell ref="BJ35:BL36"/>
    <mergeCell ref="BM35:BT36"/>
    <mergeCell ref="BU35:BW36"/>
    <mergeCell ref="BX35:CE36"/>
    <mergeCell ref="BJ37:BL38"/>
    <mergeCell ref="BM37:BT38"/>
    <mergeCell ref="BU37:BW38"/>
    <mergeCell ref="BX37:CE38"/>
    <mergeCell ref="CF37:CR38"/>
    <mergeCell ref="A39:Q40"/>
    <mergeCell ref="R39:T40"/>
    <mergeCell ref="U39:W40"/>
    <mergeCell ref="X39:AE40"/>
    <mergeCell ref="AF39:AM40"/>
    <mergeCell ref="BU39:BW40"/>
    <mergeCell ref="BX39:CE40"/>
    <mergeCell ref="CF39:CR40"/>
    <mergeCell ref="A41:Q42"/>
    <mergeCell ref="R41:T42"/>
    <mergeCell ref="U41:W42"/>
    <mergeCell ref="X41:AE42"/>
    <mergeCell ref="AF41:AM42"/>
    <mergeCell ref="AN41:AP42"/>
    <mergeCell ref="AQ41:AX42"/>
    <mergeCell ref="AN39:AP40"/>
    <mergeCell ref="AQ39:AX40"/>
    <mergeCell ref="AY39:BA40"/>
    <mergeCell ref="BB39:BI40"/>
    <mergeCell ref="BJ39:BL40"/>
    <mergeCell ref="BM39:BT40"/>
    <mergeCell ref="CF41:CR42"/>
    <mergeCell ref="AY41:BA42"/>
    <mergeCell ref="BB41:BI42"/>
    <mergeCell ref="A43:Q44"/>
    <mergeCell ref="R43:T44"/>
    <mergeCell ref="U43:W44"/>
    <mergeCell ref="X43:AE44"/>
    <mergeCell ref="AF43:AM44"/>
    <mergeCell ref="AN43:AP44"/>
    <mergeCell ref="AQ43:AX44"/>
    <mergeCell ref="AY43:BA44"/>
    <mergeCell ref="BB43:BI44"/>
    <mergeCell ref="BJ41:BL42"/>
    <mergeCell ref="BM41:BT42"/>
    <mergeCell ref="BU41:BW42"/>
    <mergeCell ref="BX41:CE42"/>
    <mergeCell ref="BJ43:BL44"/>
    <mergeCell ref="BM43:BT44"/>
    <mergeCell ref="BU43:BW44"/>
    <mergeCell ref="BX43:CE44"/>
    <mergeCell ref="CF43:CR44"/>
    <mergeCell ref="A45:Q46"/>
    <mergeCell ref="R45:T46"/>
    <mergeCell ref="U45:W46"/>
    <mergeCell ref="X45:AE46"/>
    <mergeCell ref="AF45:AM46"/>
    <mergeCell ref="BU45:BW46"/>
    <mergeCell ref="BX45:CE46"/>
    <mergeCell ref="CF45:CR46"/>
    <mergeCell ref="A47:Q48"/>
    <mergeCell ref="R47:T48"/>
    <mergeCell ref="U47:W48"/>
    <mergeCell ref="X47:AE48"/>
    <mergeCell ref="AF47:AM48"/>
    <mergeCell ref="AN47:AP48"/>
    <mergeCell ref="AQ47:AX48"/>
    <mergeCell ref="AN45:AP46"/>
    <mergeCell ref="AQ45:AX46"/>
    <mergeCell ref="AY45:BA46"/>
    <mergeCell ref="BB45:BI46"/>
    <mergeCell ref="BJ45:BL46"/>
    <mergeCell ref="BM45:BT46"/>
    <mergeCell ref="CF47:CR48"/>
    <mergeCell ref="AY47:BA48"/>
    <mergeCell ref="BB47:BI48"/>
    <mergeCell ref="CF49:CR50"/>
    <mergeCell ref="A49:Q50"/>
    <mergeCell ref="R49:T50"/>
    <mergeCell ref="U49:W50"/>
    <mergeCell ref="X49:AE50"/>
    <mergeCell ref="AF49:AM50"/>
    <mergeCell ref="AN49:AP50"/>
    <mergeCell ref="AQ49:AX50"/>
    <mergeCell ref="AY49:BA50"/>
    <mergeCell ref="BB49:BI50"/>
    <mergeCell ref="AQ51:AX52"/>
    <mergeCell ref="AY51:BA52"/>
    <mergeCell ref="BB51:BI52"/>
    <mergeCell ref="BJ51:BL52"/>
    <mergeCell ref="BM51:BT52"/>
    <mergeCell ref="BJ47:BL48"/>
    <mergeCell ref="BM47:BT48"/>
    <mergeCell ref="BU47:BW48"/>
    <mergeCell ref="BX47:CE48"/>
    <mergeCell ref="BJ49:BL50"/>
    <mergeCell ref="BM49:BT50"/>
    <mergeCell ref="BU49:BW50"/>
    <mergeCell ref="BX49:CE50"/>
    <mergeCell ref="A5:P6"/>
    <mergeCell ref="CF53:CR54"/>
    <mergeCell ref="AY53:BA54"/>
    <mergeCell ref="BB53:BI54"/>
    <mergeCell ref="BJ53:BL54"/>
    <mergeCell ref="BM53:BT54"/>
    <mergeCell ref="BU53:BW54"/>
    <mergeCell ref="BX53:CE54"/>
    <mergeCell ref="A51:Q52"/>
    <mergeCell ref="R51:T52"/>
    <mergeCell ref="U51:W52"/>
    <mergeCell ref="X51:AE52"/>
    <mergeCell ref="AF51:AM52"/>
    <mergeCell ref="BU51:BW52"/>
    <mergeCell ref="BX51:CE52"/>
    <mergeCell ref="CF51:CR52"/>
    <mergeCell ref="A53:Q54"/>
    <mergeCell ref="R53:T54"/>
    <mergeCell ref="U53:W54"/>
    <mergeCell ref="X53:AE54"/>
    <mergeCell ref="AF53:AM54"/>
    <mergeCell ref="AN53:AP54"/>
    <mergeCell ref="AQ53:AX54"/>
    <mergeCell ref="AN51:AP52"/>
  </mergeCells>
  <phoneticPr fontId="1"/>
  <conditionalFormatting sqref="U15:W52">
    <cfRule type="containsText" dxfId="1" priority="1" operator="containsText" text="%">
      <formula>NOT(ISERROR(SEARCH("%",U15)))</formula>
    </cfRule>
    <cfRule type="containsText" dxfId="0" priority="2" operator="containsText" text="式">
      <formula>NOT(ISERROR(SEARCH("式",U15)))</formula>
    </cfRule>
  </conditionalFormatting>
  <dataValidations count="2">
    <dataValidation imeMode="halfAlpha" allowBlank="1" showInputMessage="1" showErrorMessage="1" sqref="R15:T54 AY15:BA54 AN15:AP54 X15:AE54" xr:uid="{2AF0806E-1614-4CA7-8F88-79D5056D4861}"/>
    <dataValidation type="list" errorStyle="warning" allowBlank="1" showInputMessage="1" showErrorMessage="1" errorTitle="単位" error="選択肢以外の単位でよろしいですか。" promptTitle="単位" prompt="選択してください" sqref="U15:W52" xr:uid="{F28F8A0A-CFFD-425E-B98B-46BEB6464FD6}">
      <formula1>$DP$15:$DP$27</formula1>
    </dataValidation>
  </dataValidations>
  <printOptions horizontalCentered="1" verticalCentered="1"/>
  <pageMargins left="0.78740157480314965" right="0.78740157480314965" top="0.19685039370078741" bottom="0.39370078740157483" header="0" footer="0"/>
  <pageSetup paperSize="9" scale="55" orientation="landscape" r:id="rId1"/>
  <headerFooter>
    <oddFooter>&amp;C&amp;G&amp;R&amp;18№ &amp;P</oddFooter>
  </headerFooter>
  <rowBreaks count="1" manualBreakCount="1">
    <brk id="54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2B4B-BA63-42F8-913A-C8A8E5AAD694}">
  <sheetPr codeName="Sheet2">
    <tabColor theme="7" tint="0.79998168889431442"/>
  </sheetPr>
  <dimension ref="A1"/>
  <sheetViews>
    <sheetView showGridLines="0" zoomScaleNormal="100" workbookViewId="0">
      <selection activeCell="M2" sqref="M2"/>
    </sheetView>
  </sheetViews>
  <sheetFormatPr defaultRowHeight="18.75" x14ac:dyDescent="0.4"/>
  <sheetData/>
  <sheetProtection algorithmName="SHA-512" hashValue="zAo2U3t2djQUlXJKMlkfbetEITrCTrYkjMJWq0o1IKOOdTpH5Zh66JK4AgEs2I+CLDq1O+twTvmrO5GwPRdG4g==" saltValue="YqDTy6ustwGqOk/DujQ7+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請求書提出前の注意事項</vt:lpstr>
      <vt:lpstr>請求書(注文契約工事用) </vt:lpstr>
      <vt:lpstr>請求内訳明細書</vt:lpstr>
      <vt:lpstr>【見本】請求書(注文契約工事用)</vt:lpstr>
      <vt:lpstr>【見本】請求内訳明細書</vt:lpstr>
      <vt:lpstr>Excel→PDFの変換方法</vt:lpstr>
      <vt:lpstr>'【見本】請求書(注文契約工事用)'!Print_Area</vt:lpstr>
      <vt:lpstr>【見本】請求内訳明細書!Print_Area</vt:lpstr>
      <vt:lpstr>'請求書(注文契約工事用) '!Print_Area</vt:lpstr>
      <vt:lpstr>請求書提出前の注意事項!Print_Area</vt:lpstr>
      <vt:lpstr>請求内訳明細書!Print_Area</vt:lpstr>
      <vt:lpstr>'【見本】請求書(注文契約工事用)'!会社名</vt:lpstr>
      <vt:lpstr>'請求書(注文契約工事用) '!会社名</vt:lpstr>
      <vt:lpstr>'【見本】請求書(注文契約工事用)'!工事名</vt:lpstr>
      <vt:lpstr>'請求書(注文契約工事用) '!工事名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武田まゆみ</dc:creator>
  <cp:lastModifiedBy>武田まゆみ</cp:lastModifiedBy>
  <cp:lastPrinted>2024-06-27T04:05:35Z</cp:lastPrinted>
  <dcterms:created xsi:type="dcterms:W3CDTF">2021-12-20T06:54:05Z</dcterms:created>
  <dcterms:modified xsi:type="dcterms:W3CDTF">2025-03-27T04:08:05Z</dcterms:modified>
</cp:coreProperties>
</file>