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全社共有\本社\経理3\【WEB版】請求書\保安企画へ提出用データ\６回目20250709\"/>
    </mc:Choice>
  </mc:AlternateContent>
  <xr:revisionPtr revIDLastSave="0" documentId="13_ncr:1_{E0D1FDBD-1C71-46D3-A400-3DE4C19785B1}" xr6:coauthVersionLast="47" xr6:coauthVersionMax="47" xr10:uidLastSave="{00000000-0000-0000-0000-000000000000}"/>
  <bookViews>
    <workbookView xWindow="-120" yWindow="-120" windowWidth="29040" windowHeight="15840" tabRatio="533" xr2:uid="{DB1D48C6-1301-48B7-867C-02EEB3FC4D5E}"/>
  </bookViews>
  <sheets>
    <sheet name="請求書提出前の注意事項" sheetId="21" r:id="rId1"/>
    <sheet name="請求書(燃料・廃棄物処理用)" sheetId="23" r:id="rId2"/>
    <sheet name="【見本】請求書(燃料・廃棄物処理用)" sheetId="19" r:id="rId3"/>
    <sheet name="Excel→PDFの変換方法" sheetId="22" r:id="rId4"/>
  </sheets>
  <definedNames>
    <definedName name="_xlnm._FilterDatabase" localSheetId="2" hidden="1">'【見本】請求書(燃料・廃棄物処理用)'!$A$20:$AM$31</definedName>
    <definedName name="_xlnm._FilterDatabase" localSheetId="1" hidden="1">'請求書(燃料・廃棄物処理用)'!$A$20:$AM$31</definedName>
    <definedName name="_xlnm.Print_Area" localSheetId="2">'【見本】請求書(燃料・廃棄物処理用)'!$A$1:$AL$49</definedName>
    <definedName name="_xlnm.Print_Area" localSheetId="1">'請求書(燃料・廃棄物処理用)'!$A$1:$AL$49</definedName>
    <definedName name="_xlnm.Print_Area" localSheetId="0">請求書提出前の注意事項!$A$1:$J$78</definedName>
    <definedName name="会社名" localSheetId="2">'【見本】請求書(燃料・廃棄物処理用)'!$W$11</definedName>
    <definedName name="会社名" localSheetId="1">'請求書(燃料・廃棄物処理用)'!$W$11</definedName>
    <definedName name="会社名" localSheetId="0">#REF!</definedName>
    <definedName name="会社名">#REF!</definedName>
    <definedName name="工事名" localSheetId="2">'【見本】請求書(燃料・廃棄物処理用)'!$E$8</definedName>
    <definedName name="工事名" localSheetId="1">'請求書(燃料・廃棄物処理用)'!$E$8</definedName>
    <definedName name="工事名" localSheetId="0">#REF!</definedName>
    <definedName name="工事名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26" i="23" l="1"/>
  <c r="AF25" i="23"/>
  <c r="AF24" i="23"/>
  <c r="AF23" i="23"/>
  <c r="AF22" i="23"/>
  <c r="AF21" i="23"/>
  <c r="T18" i="23"/>
  <c r="AF27" i="23" l="1"/>
  <c r="AF30" i="23" l="1"/>
  <c r="AF31" i="23" s="1"/>
  <c r="F16" i="23" s="1"/>
  <c r="Q16" i="23" s="1"/>
  <c r="S27" i="23"/>
  <c r="AX29" i="23"/>
  <c r="AF26" i="19" l="1"/>
  <c r="AF25" i="19"/>
  <c r="AF24" i="19"/>
  <c r="AF23" i="19"/>
  <c r="AF22" i="19"/>
  <c r="AF21" i="19"/>
  <c r="T18" i="19"/>
  <c r="AF27" i="19" l="1"/>
  <c r="AN29" i="19"/>
  <c r="AN27" i="19" s="1"/>
  <c r="S27" i="19" l="1"/>
  <c r="AF30" i="19"/>
  <c r="AF31" i="19" s="1"/>
  <c r="F16" i="19" s="1"/>
  <c r="Q16" i="19" s="1"/>
</calcChain>
</file>

<file path=xl/sharedStrings.xml><?xml version="1.0" encoding="utf-8"?>
<sst xmlns="http://schemas.openxmlformats.org/spreadsheetml/2006/main" count="166" uniqueCount="93">
  <si>
    <t>支店名</t>
    <rPh sb="0" eb="3">
      <t>シテンメイ</t>
    </rPh>
    <phoneticPr fontId="1"/>
  </si>
  <si>
    <t>(税込)</t>
    <rPh sb="1" eb="3">
      <t>ゼイコ</t>
    </rPh>
    <phoneticPr fontId="1"/>
  </si>
  <si>
    <t>：</t>
    <phoneticPr fontId="1"/>
  </si>
  <si>
    <t>請求者コード</t>
    <rPh sb="0" eb="2">
      <t>セイキュウ</t>
    </rPh>
    <phoneticPr fontId="1"/>
  </si>
  <si>
    <t>工事名 :</t>
    <rPh sb="0" eb="2">
      <t>コウジ</t>
    </rPh>
    <rPh sb="2" eb="3">
      <t>メイ</t>
    </rPh>
    <phoneticPr fontId="1"/>
  </si>
  <si>
    <t>請 　求　 書</t>
    <rPh sb="0" eb="1">
      <t>ショウ</t>
    </rPh>
    <rPh sb="3" eb="4">
      <t>モトム</t>
    </rPh>
    <rPh sb="6" eb="7">
      <t>ショ</t>
    </rPh>
    <phoneticPr fontId="1"/>
  </si>
  <si>
    <t>請求額</t>
    <rPh sb="0" eb="2">
      <t>セイキュウ</t>
    </rPh>
    <rPh sb="2" eb="3">
      <t>ガク</t>
    </rPh>
    <phoneticPr fontId="1"/>
  </si>
  <si>
    <t>今回請求額(税込)</t>
    <rPh sb="0" eb="2">
      <t>コンカイ</t>
    </rPh>
    <rPh sb="2" eb="5">
      <t>セイキュウガク</t>
    </rPh>
    <rPh sb="6" eb="7">
      <t>ゼイ</t>
    </rPh>
    <rPh sb="7" eb="8">
      <t>コ</t>
    </rPh>
    <phoneticPr fontId="1"/>
  </si>
  <si>
    <t>株式会社 ビルド　御中</t>
    <rPh sb="0" eb="4">
      <t>カブシキガイシャ</t>
    </rPh>
    <rPh sb="9" eb="11">
      <t>オンチュウ</t>
    </rPh>
    <phoneticPr fontId="1"/>
  </si>
  <si>
    <t>㊞</t>
  </si>
  <si>
    <t>七十七銀行</t>
    <rPh sb="0" eb="5">
      <t>シチジュウシチギンコウ</t>
    </rPh>
    <phoneticPr fontId="1"/>
  </si>
  <si>
    <t>項　目</t>
    <rPh sb="0" eb="1">
      <t>コウ</t>
    </rPh>
    <rPh sb="2" eb="3">
      <t>メ</t>
    </rPh>
    <phoneticPr fontId="1"/>
  </si>
  <si>
    <t>細　目</t>
    <rPh sb="0" eb="1">
      <t>ホソ</t>
    </rPh>
    <rPh sb="2" eb="3">
      <t>メ</t>
    </rPh>
    <phoneticPr fontId="1"/>
  </si>
  <si>
    <t>予　算</t>
    <rPh sb="0" eb="1">
      <t>ヨ</t>
    </rPh>
    <rPh sb="2" eb="3">
      <t>サン</t>
    </rPh>
    <phoneticPr fontId="1"/>
  </si>
  <si>
    <t>特記事項</t>
    <rPh sb="0" eb="4">
      <t>トッキジコウ</t>
    </rPh>
    <phoneticPr fontId="1"/>
  </si>
  <si>
    <t>会社名</t>
    <rPh sb="0" eb="3">
      <t>カイシャメイ</t>
    </rPh>
    <phoneticPr fontId="1"/>
  </si>
  <si>
    <t>登録番号</t>
    <rPh sb="0" eb="4">
      <t>トウロクバンゴウ</t>
    </rPh>
    <phoneticPr fontId="1"/>
  </si>
  <si>
    <t>住所</t>
    <rPh sb="0" eb="2">
      <t>ジュウショ</t>
    </rPh>
    <phoneticPr fontId="1"/>
  </si>
  <si>
    <t>E-mail</t>
    <phoneticPr fontId="1"/>
  </si>
  <si>
    <t>担当者</t>
    <rPh sb="0" eb="3">
      <t>タントウシャ</t>
    </rPh>
    <phoneticPr fontId="1"/>
  </si>
  <si>
    <t>Ｔ</t>
    <phoneticPr fontId="1"/>
  </si>
  <si>
    <t>〒</t>
    <phoneticPr fontId="1"/>
  </si>
  <si>
    <t>回</t>
    <rPh sb="0" eb="1">
      <t>カイ</t>
    </rPh>
    <phoneticPr fontId="1"/>
  </si>
  <si>
    <t>請求日</t>
    <rPh sb="0" eb="3">
      <t>セイキュウビ</t>
    </rPh>
    <phoneticPr fontId="1"/>
  </si>
  <si>
    <t>式</t>
    <rPh sb="0" eb="1">
      <t>シキ</t>
    </rPh>
    <phoneticPr fontId="1"/>
  </si>
  <si>
    <t>口座種別</t>
    <rPh sb="0" eb="2">
      <t>コウザ</t>
    </rPh>
    <rPh sb="2" eb="4">
      <t>シュベツ</t>
    </rPh>
    <phoneticPr fontId="1"/>
  </si>
  <si>
    <t>工事№</t>
    <rPh sb="0" eb="2">
      <t>コウジ</t>
    </rPh>
    <phoneticPr fontId="1"/>
  </si>
  <si>
    <t>請求書締切日</t>
    <rPh sb="0" eb="3">
      <t>セイキュウショ</t>
    </rPh>
    <rPh sb="3" eb="6">
      <t>シメキリビ</t>
    </rPh>
    <phoneticPr fontId="1"/>
  </si>
  <si>
    <t>20日</t>
    <rPh sb="2" eb="3">
      <t>ニチ</t>
    </rPh>
    <phoneticPr fontId="1"/>
  </si>
  <si>
    <t>請求書必着日</t>
    <rPh sb="0" eb="3">
      <t>セイキュウショ</t>
    </rPh>
    <rPh sb="3" eb="5">
      <t>ヒッチャク</t>
    </rPh>
    <rPh sb="5" eb="6">
      <t>ビ</t>
    </rPh>
    <phoneticPr fontId="1"/>
  </si>
  <si>
    <t>25日</t>
    <rPh sb="2" eb="3">
      <t>ニチ</t>
    </rPh>
    <phoneticPr fontId="1"/>
  </si>
  <si>
    <t>請求回数</t>
    <rPh sb="0" eb="4">
      <t>セイキュウカイスウ</t>
    </rPh>
    <phoneticPr fontId="1"/>
  </si>
  <si>
    <t>支　払　日</t>
    <rPh sb="0" eb="1">
      <t>シ</t>
    </rPh>
    <rPh sb="2" eb="3">
      <t>フツ</t>
    </rPh>
    <rPh sb="4" eb="5">
      <t>ヒ</t>
    </rPh>
    <phoneticPr fontId="1"/>
  </si>
  <si>
    <t>翌月末日</t>
    <rPh sb="0" eb="2">
      <t>ヨクゲツ</t>
    </rPh>
    <rPh sb="2" eb="4">
      <t>マツジツ</t>
    </rPh>
    <phoneticPr fontId="1"/>
  </si>
  <si>
    <t>数量</t>
    <rPh sb="0" eb="2">
      <t>スウリョウ</t>
    </rPh>
    <phoneticPr fontId="1"/>
  </si>
  <si>
    <t>請　求　内　訳</t>
    <rPh sb="0" eb="1">
      <t>ショウ</t>
    </rPh>
    <rPh sb="2" eb="3">
      <t>モトム</t>
    </rPh>
    <rPh sb="4" eb="5">
      <t>ナイ</t>
    </rPh>
    <rPh sb="6" eb="7">
      <t>ヤク</t>
    </rPh>
    <phoneticPr fontId="1"/>
  </si>
  <si>
    <t>単　価</t>
    <rPh sb="0" eb="1">
      <t>タン</t>
    </rPh>
    <rPh sb="2" eb="3">
      <t>アタイ</t>
    </rPh>
    <phoneticPr fontId="1"/>
  </si>
  <si>
    <t>今回請求額(税抜)</t>
    <rPh sb="0" eb="2">
      <t>コンカイ</t>
    </rPh>
    <rPh sb="2" eb="4">
      <t>セイキュウ</t>
    </rPh>
    <rPh sb="6" eb="8">
      <t>ゼイヌ</t>
    </rPh>
    <phoneticPr fontId="1"/>
  </si>
  <si>
    <t>口座番号</t>
    <rPh sb="0" eb="2">
      <t>コウザ</t>
    </rPh>
    <rPh sb="2" eb="4">
      <t>バンゴウ</t>
    </rPh>
    <phoneticPr fontId="1"/>
  </si>
  <si>
    <t>TEL</t>
    <phoneticPr fontId="1"/>
  </si>
  <si>
    <t>FAX</t>
    <phoneticPr fontId="1"/>
  </si>
  <si>
    <t>値引き</t>
    <rPh sb="0" eb="2">
      <t>ネビ</t>
    </rPh>
    <phoneticPr fontId="1"/>
  </si>
  <si>
    <t>単位</t>
    <rPh sb="0" eb="2">
      <t>タンイ</t>
    </rPh>
    <phoneticPr fontId="1"/>
  </si>
  <si>
    <t>消費税 ( 10% )</t>
    <phoneticPr fontId="1"/>
  </si>
  <si>
    <t>Ａ９９９９</t>
    <phoneticPr fontId="1"/>
  </si>
  <si>
    <t>軽　油　税</t>
  </si>
  <si>
    <t>【契約外(燃料・廃棄物処理)工事用】</t>
    <rPh sb="1" eb="3">
      <t>ケイヤク</t>
    </rPh>
    <rPh sb="3" eb="4">
      <t>ガイ</t>
    </rPh>
    <rPh sb="5" eb="7">
      <t>ネンリョウ</t>
    </rPh>
    <rPh sb="8" eb="11">
      <t>ハイキブツ</t>
    </rPh>
    <rPh sb="11" eb="13">
      <t>ショリ</t>
    </rPh>
    <rPh sb="14" eb="17">
      <t>コウジヨウ</t>
    </rPh>
    <phoneticPr fontId="1"/>
  </si>
  <si>
    <t>本店営業部</t>
    <rPh sb="0" eb="5">
      <t>ホンテンエイギョウブ</t>
    </rPh>
    <phoneticPr fontId="1"/>
  </si>
  <si>
    <t>カ）ビルドケンセツ</t>
    <phoneticPr fontId="1"/>
  </si>
  <si>
    <t>別紙参照（灯油代）</t>
    <rPh sb="0" eb="4">
      <t>ベッシサンショウ</t>
    </rPh>
    <rPh sb="5" eb="8">
      <t>トウユダイ</t>
    </rPh>
    <phoneticPr fontId="1"/>
  </si>
  <si>
    <t>※尚、PDFに変換が難しい場合は、本社宛に郵送をお願い致します。</t>
    <rPh sb="1" eb="2">
      <t>ナオ</t>
    </rPh>
    <rPh sb="7" eb="9">
      <t>ヘンカン</t>
    </rPh>
    <rPh sb="10" eb="11">
      <t>ムズカ</t>
    </rPh>
    <rPh sb="13" eb="15">
      <t>バアイ</t>
    </rPh>
    <rPh sb="17" eb="20">
      <t>ホンシャアテ</t>
    </rPh>
    <rPh sb="21" eb="23">
      <t>ユウソウ</t>
    </rPh>
    <rPh sb="25" eb="26">
      <t>ネガ</t>
    </rPh>
    <rPh sb="27" eb="28">
      <t>イタ</t>
    </rPh>
    <phoneticPr fontId="28"/>
  </si>
  <si>
    <t>メールの件名と添付するPDFのファイル名は下記のように指定と致します。</t>
    <rPh sb="4" eb="6">
      <t>ケンメイ</t>
    </rPh>
    <rPh sb="7" eb="9">
      <t>テンプ</t>
    </rPh>
    <rPh sb="19" eb="20">
      <t>メイ</t>
    </rPh>
    <rPh sb="21" eb="23">
      <t>カキ</t>
    </rPh>
    <rPh sb="27" eb="29">
      <t>シテイ</t>
    </rPh>
    <rPh sb="30" eb="31">
      <t>イタ</t>
    </rPh>
    <phoneticPr fontId="28"/>
  </si>
  <si>
    <t>≪メール開封通知の設定方法≫</t>
    <rPh sb="4" eb="6">
      <t>カイフウ</t>
    </rPh>
    <rPh sb="6" eb="8">
      <t>ツウチ</t>
    </rPh>
    <rPh sb="9" eb="11">
      <t>セッテイ</t>
    </rPh>
    <rPh sb="11" eb="13">
      <t>ホウホウ</t>
    </rPh>
    <phoneticPr fontId="28"/>
  </si>
  <si>
    <t>※Outlookの場合</t>
    <rPh sb="9" eb="11">
      <t>バアイ</t>
    </rPh>
    <phoneticPr fontId="28"/>
  </si>
  <si>
    <t>※E-mail：info@build-s.co.jp（本社共有アドレス）</t>
    <rPh sb="27" eb="29">
      <t>ホンシャ</t>
    </rPh>
    <rPh sb="29" eb="31">
      <t>キョウユウ</t>
    </rPh>
    <phoneticPr fontId="28"/>
  </si>
  <si>
    <t>作成した請求書類（請求書・請求内訳書・その他日報等）はPDFに変換して頂き、</t>
    <rPh sb="0" eb="2">
      <t>サクセイ</t>
    </rPh>
    <rPh sb="4" eb="7">
      <t>セイキュウショ</t>
    </rPh>
    <rPh sb="7" eb="8">
      <t>ルイ</t>
    </rPh>
    <rPh sb="9" eb="12">
      <t>セイキュウショ</t>
    </rPh>
    <rPh sb="13" eb="15">
      <t>セイキュウ</t>
    </rPh>
    <rPh sb="15" eb="18">
      <t>ウチワケショ</t>
    </rPh>
    <rPh sb="21" eb="22">
      <t>タ</t>
    </rPh>
    <rPh sb="22" eb="24">
      <t>ニッポウ</t>
    </rPh>
    <rPh sb="24" eb="25">
      <t>ナド</t>
    </rPh>
    <rPh sb="31" eb="33">
      <t>ヘンカン</t>
    </rPh>
    <rPh sb="35" eb="36">
      <t>イタダ</t>
    </rPh>
    <phoneticPr fontId="28"/>
  </si>
  <si>
    <t>銀行名</t>
    <rPh sb="0" eb="3">
      <t>ギンコウメイ</t>
    </rPh>
    <phoneticPr fontId="1"/>
  </si>
  <si>
    <t>　普通</t>
    <rPh sb="1" eb="3">
      <t>フツウ</t>
    </rPh>
    <phoneticPr fontId="1"/>
  </si>
  <si>
    <t xml:space="preserve"> 当座</t>
    <rPh sb="1" eb="3">
      <t>トウザ</t>
    </rPh>
    <phoneticPr fontId="1"/>
  </si>
  <si>
    <t>フリガナ</t>
    <phoneticPr fontId="1"/>
  </si>
  <si>
    <t>0000000</t>
    <phoneticPr fontId="1"/>
  </si>
  <si>
    <t>口座名義</t>
    <rPh sb="0" eb="4">
      <t>コウザメイギ</t>
    </rPh>
    <phoneticPr fontId="1"/>
  </si>
  <si>
    <t>株 式 会 社  ビ ル ド　　処　理　欄</t>
    <rPh sb="0" eb="1">
      <t>カブ</t>
    </rPh>
    <rPh sb="2" eb="3">
      <t>シキ</t>
    </rPh>
    <rPh sb="4" eb="5">
      <t>カイ</t>
    </rPh>
    <rPh sb="6" eb="7">
      <t>シャ</t>
    </rPh>
    <rPh sb="16" eb="17">
      <t>トコロ</t>
    </rPh>
    <rPh sb="18" eb="19">
      <t>リ</t>
    </rPh>
    <rPh sb="20" eb="21">
      <t>ラン</t>
    </rPh>
    <phoneticPr fontId="1"/>
  </si>
  <si>
    <t>支払条件</t>
    <rPh sb="0" eb="4">
      <t>シハライジョウケン</t>
    </rPh>
    <phoneticPr fontId="1"/>
  </si>
  <si>
    <t>　現金　　100％　</t>
    <rPh sb="1" eb="3">
      <t>ゲンキン</t>
    </rPh>
    <phoneticPr fontId="1"/>
  </si>
  <si>
    <t>出来高</t>
    <rPh sb="0" eb="3">
      <t>デキダカ</t>
    </rPh>
    <phoneticPr fontId="1"/>
  </si>
  <si>
    <t>協力会費</t>
    <rPh sb="0" eb="4">
      <t>キョウリョクカイヒ</t>
    </rPh>
    <phoneticPr fontId="1"/>
  </si>
  <si>
    <t>備 考</t>
    <rPh sb="0" eb="1">
      <t>ビ</t>
    </rPh>
    <rPh sb="2" eb="3">
      <t>コウ</t>
    </rPh>
    <phoneticPr fontId="1"/>
  </si>
  <si>
    <t>90　・　100</t>
    <phoneticPr fontId="1"/>
  </si>
  <si>
    <t>0.25　・　0.1　・　無</t>
    <rPh sb="13" eb="14">
      <t>ナ</t>
    </rPh>
    <phoneticPr fontId="1"/>
  </si>
  <si>
    <t>★　請求書提出前の注意事項　★</t>
    <rPh sb="2" eb="5">
      <t>セイキュウショ</t>
    </rPh>
    <rPh sb="5" eb="8">
      <t>テイシュツマエ</t>
    </rPh>
    <rPh sb="9" eb="13">
      <t>チュウイジコウ</t>
    </rPh>
    <phoneticPr fontId="1"/>
  </si>
  <si>
    <t>◎請求書の受信漏れ防止のため、ご協力をお願い致します。</t>
    <rPh sb="1" eb="4">
      <t>セイキュウショ</t>
    </rPh>
    <rPh sb="5" eb="8">
      <t>ジュシンモ</t>
    </rPh>
    <rPh sb="9" eb="11">
      <t>ボウシ</t>
    </rPh>
    <rPh sb="16" eb="18">
      <t>キョウリョク</t>
    </rPh>
    <rPh sb="20" eb="21">
      <t>ネガ</t>
    </rPh>
    <rPh sb="22" eb="23">
      <t>イタ</t>
    </rPh>
    <phoneticPr fontId="28"/>
  </si>
  <si>
    <t>請求書ダウンロードから作成・提出・修正・再提出までの流れ</t>
    <rPh sb="0" eb="3">
      <t>セイキュウショ</t>
    </rPh>
    <rPh sb="11" eb="13">
      <t>サクセイ</t>
    </rPh>
    <rPh sb="14" eb="16">
      <t>テイシュツ</t>
    </rPh>
    <rPh sb="17" eb="19">
      <t>シュウセイ</t>
    </rPh>
    <rPh sb="20" eb="23">
      <t>サイテイシュツ</t>
    </rPh>
    <rPh sb="26" eb="27">
      <t>ナガ</t>
    </rPh>
    <phoneticPr fontId="1"/>
  </si>
  <si>
    <t>【請求書の修正があったお取引様のみ】</t>
    <rPh sb="1" eb="4">
      <t>セイキュウショ</t>
    </rPh>
    <rPh sb="5" eb="7">
      <t>シュウセイ</t>
    </rPh>
    <rPh sb="12" eb="15">
      <t>トリヒキサマ</t>
    </rPh>
    <phoneticPr fontId="1"/>
  </si>
  <si>
    <t>ご不明点等ございましたら本社までご連絡ください</t>
    <rPh sb="1" eb="5">
      <t>フメイテントウ</t>
    </rPh>
    <rPh sb="12" eb="14">
      <t>ホンシャ</t>
    </rPh>
    <rPh sb="17" eb="19">
      <t>レンラク</t>
    </rPh>
    <phoneticPr fontId="1"/>
  </si>
  <si>
    <t>電話：022-308-3788</t>
    <rPh sb="0" eb="2">
      <t>デンワ</t>
    </rPh>
    <phoneticPr fontId="1"/>
  </si>
  <si>
    <t>株式会社ビルド建設</t>
    <rPh sb="0" eb="4">
      <t>カブシキカイシャ</t>
    </rPh>
    <rPh sb="7" eb="9">
      <t>ケンセツ</t>
    </rPh>
    <phoneticPr fontId="1"/>
  </si>
  <si>
    <t>仙台市太白区長町南</t>
  </si>
  <si>
    <t>１丁目８番１８号</t>
    <rPh sb="1" eb="3">
      <t>チョウメ</t>
    </rPh>
    <rPh sb="4" eb="5">
      <t>バン</t>
    </rPh>
    <rPh sb="7" eb="8">
      <t>ゴウ</t>
    </rPh>
    <phoneticPr fontId="1"/>
  </si>
  <si>
    <t>022-308-3788</t>
  </si>
  <si>
    <t>022-308-8565</t>
  </si>
  <si>
    <t>info@build-s.co.jp</t>
  </si>
  <si>
    <t>武田</t>
    <rPh sb="0" eb="2">
      <t>タケダ</t>
    </rPh>
    <phoneticPr fontId="1"/>
  </si>
  <si>
    <t>別紙参照（軽油代）</t>
    <rPh sb="0" eb="4">
      <t>ベッシサンショウ</t>
    </rPh>
    <rPh sb="5" eb="7">
      <t>ケイユ</t>
    </rPh>
    <rPh sb="7" eb="8">
      <t>ダイ</t>
    </rPh>
    <phoneticPr fontId="1"/>
  </si>
  <si>
    <t>○○○○〇〇改修工事</t>
    <rPh sb="6" eb="10">
      <t>カイシュウコウジ</t>
    </rPh>
    <phoneticPr fontId="1"/>
  </si>
  <si>
    <r>
      <t>開封通知を設定のうえ</t>
    </r>
    <r>
      <rPr>
        <b/>
        <sz val="11"/>
        <color rgb="FFFF0000"/>
        <rFont val="游ゴシック"/>
        <family val="3"/>
        <charset val="128"/>
        <scheme val="minor"/>
      </rPr>
      <t>現場代理人宛</t>
    </r>
    <r>
      <rPr>
        <b/>
        <sz val="11"/>
        <color theme="1"/>
        <rFont val="游ゴシック"/>
        <family val="3"/>
        <charset val="128"/>
        <scheme val="minor"/>
      </rPr>
      <t>にメール送信ください。</t>
    </r>
    <rPh sb="12" eb="15">
      <t>ダイリニン</t>
    </rPh>
    <rPh sb="20" eb="22">
      <t>ソウシン</t>
    </rPh>
    <phoneticPr fontId="28"/>
  </si>
  <si>
    <t>下記アドレス宛にメール送信お願い致します。</t>
    <rPh sb="0" eb="2">
      <t>カキ</t>
    </rPh>
    <rPh sb="6" eb="7">
      <t>アテ</t>
    </rPh>
    <rPh sb="11" eb="13">
      <t>ソウシン</t>
    </rPh>
    <rPh sb="14" eb="15">
      <t>ネガ</t>
    </rPh>
    <rPh sb="16" eb="17">
      <t>イタ</t>
    </rPh>
    <phoneticPr fontId="28"/>
  </si>
  <si>
    <t>頂いた請求書の修正・変更が生じた場合、翌月10日迄にメール送信致します。</t>
    <rPh sb="0" eb="1">
      <t>イタダ</t>
    </rPh>
    <rPh sb="3" eb="6">
      <t>セイキュウショ</t>
    </rPh>
    <rPh sb="7" eb="9">
      <t>シュウセイ</t>
    </rPh>
    <rPh sb="10" eb="12">
      <t>ヘンコウ</t>
    </rPh>
    <rPh sb="13" eb="14">
      <t>ショウ</t>
    </rPh>
    <rPh sb="16" eb="18">
      <t>バアイ</t>
    </rPh>
    <rPh sb="19" eb="21">
      <t>ヨクゲツ</t>
    </rPh>
    <rPh sb="23" eb="24">
      <t>ニチ</t>
    </rPh>
    <rPh sb="24" eb="25">
      <t>マデ</t>
    </rPh>
    <phoneticPr fontId="28"/>
  </si>
  <si>
    <t>ご確認のうえ、翌月末までに修正済みの請求書をPDFにて再度発行して頂き、</t>
    <rPh sb="1" eb="3">
      <t>カクニン</t>
    </rPh>
    <rPh sb="7" eb="8">
      <t>ヨク</t>
    </rPh>
    <rPh sb="8" eb="10">
      <t>ゲツマツ</t>
    </rPh>
    <rPh sb="13" eb="15">
      <t>シュウセイ</t>
    </rPh>
    <rPh sb="15" eb="16">
      <t>ズ</t>
    </rPh>
    <rPh sb="18" eb="21">
      <t>セイキュウショ</t>
    </rPh>
    <phoneticPr fontId="28"/>
  </si>
  <si>
    <t>前回迄の累計額
（消費税抜）</t>
    <rPh sb="0" eb="2">
      <t>ゼンカイ</t>
    </rPh>
    <rPh sb="2" eb="3">
      <t>マデ</t>
    </rPh>
    <rPh sb="4" eb="7">
      <t>ルイケイガク</t>
    </rPh>
    <rPh sb="9" eb="12">
      <t>ショウヒゼイ</t>
    </rPh>
    <rPh sb="12" eb="13">
      <t>ヌ</t>
    </rPh>
    <phoneticPr fontId="1"/>
  </si>
  <si>
    <t>今回迄の累計額
（消費税抜）</t>
    <rPh sb="0" eb="2">
      <t>コンカイ</t>
    </rPh>
    <rPh sb="2" eb="3">
      <t>マデ</t>
    </rPh>
    <rPh sb="4" eb="7">
      <t>ルイケイガク</t>
    </rPh>
    <rPh sb="9" eb="12">
      <t>ショウヒゼイ</t>
    </rPh>
    <rPh sb="12" eb="13">
      <t>ヌ</t>
    </rPh>
    <phoneticPr fontId="1"/>
  </si>
  <si>
    <t>今回請求額
（税抜）</t>
    <rPh sb="0" eb="2">
      <t>コンカイ</t>
    </rPh>
    <rPh sb="2" eb="5">
      <t>セイキュウガク</t>
    </rPh>
    <rPh sb="7" eb="8">
      <t>ゼイ</t>
    </rPh>
    <rPh sb="8" eb="9">
      <t>ヌ</t>
    </rPh>
    <phoneticPr fontId="1"/>
  </si>
  <si>
    <t>今回迄の累計額
（消費税抜）</t>
    <rPh sb="0" eb="2">
      <t>コンカイ</t>
    </rPh>
    <rPh sb="2" eb="3">
      <t>マデ</t>
    </rPh>
    <rPh sb="4" eb="7">
      <t>ルイケイガク</t>
    </rPh>
    <rPh sb="9" eb="13">
      <t>ショウヒゼイヌ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</si>
</sst>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¥&quot;#,##0;&quot;¥&quot;\-#,##0"/>
    <numFmt numFmtId="6" formatCode="&quot;¥&quot;#,##0;[Red]&quot;¥&quot;\-#,##0"/>
    <numFmt numFmtId="176" formatCode="[DBNum3][$-411]0"/>
    <numFmt numFmtId="177" formatCode="[&lt;=999]000;[&lt;=9999]000\-00;000\-0000"/>
    <numFmt numFmtId="178" formatCode="0_ "/>
    <numFmt numFmtId="179" formatCode="0_);[Red]\(0\)"/>
    <numFmt numFmtId="180" formatCode="[$-F800]dddd\,\ mmmm\ dd\,\ yyyy"/>
  </numFmts>
  <fonts count="3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7.5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b/>
      <u val="double"/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4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8" tint="0.59999389629810485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4" fillId="0" borderId="0"/>
    <xf numFmtId="38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26" fillId="0" borderId="0"/>
  </cellStyleXfs>
  <cellXfs count="339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9" fillId="0" borderId="0" xfId="0" applyFont="1" applyAlignment="1"/>
    <xf numFmtId="0" fontId="12" fillId="0" borderId="0" xfId="0" applyFont="1" applyAlignment="1"/>
    <xf numFmtId="0" fontId="13" fillId="0" borderId="0" xfId="0" applyFont="1" applyAlignment="1">
      <alignment vertical="top"/>
    </xf>
    <xf numFmtId="0" fontId="14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9" fillId="0" borderId="0" xfId="0" applyFont="1">
      <alignment vertical="center"/>
    </xf>
    <xf numFmtId="0" fontId="12" fillId="0" borderId="0" xfId="0" applyFont="1">
      <alignment vertical="center"/>
    </xf>
    <xf numFmtId="0" fontId="15" fillId="0" borderId="0" xfId="0" applyFont="1" applyAlignment="1"/>
    <xf numFmtId="0" fontId="8" fillId="0" borderId="3" xfId="0" applyFont="1" applyBorder="1">
      <alignment vertical="center"/>
    </xf>
    <xf numFmtId="0" fontId="17" fillId="0" borderId="3" xfId="0" applyFont="1" applyBorder="1" applyAlignment="1"/>
    <xf numFmtId="0" fontId="8" fillId="0" borderId="3" xfId="0" applyFont="1" applyBorder="1" applyAlignment="1"/>
    <xf numFmtId="0" fontId="13" fillId="0" borderId="0" xfId="0" applyFont="1">
      <alignment vertical="center"/>
    </xf>
    <xf numFmtId="0" fontId="8" fillId="0" borderId="0" xfId="0" applyFont="1" applyAlignment="1"/>
    <xf numFmtId="49" fontId="8" fillId="0" borderId="0" xfId="0" applyNumberFormat="1" applyFont="1" applyAlignment="1"/>
    <xf numFmtId="0" fontId="6" fillId="0" borderId="0" xfId="0" applyFont="1">
      <alignment vertical="center"/>
    </xf>
    <xf numFmtId="0" fontId="13" fillId="0" borderId="15" xfId="0" applyFont="1" applyBorder="1">
      <alignment vertical="center"/>
    </xf>
    <xf numFmtId="0" fontId="14" fillId="0" borderId="13" xfId="0" applyFont="1" applyBorder="1">
      <alignment vertical="center"/>
    </xf>
    <xf numFmtId="49" fontId="14" fillId="0" borderId="0" xfId="0" applyNumberFormat="1" applyFont="1" applyAlignment="1"/>
    <xf numFmtId="0" fontId="8" fillId="0" borderId="13" xfId="0" applyFont="1" applyBorder="1">
      <alignment vertical="center"/>
    </xf>
    <xf numFmtId="176" fontId="13" fillId="0" borderId="0" xfId="0" applyNumberFormat="1" applyFont="1" applyAlignment="1"/>
    <xf numFmtId="0" fontId="14" fillId="0" borderId="15" xfId="0" applyFont="1" applyBorder="1">
      <alignment vertical="center"/>
    </xf>
    <xf numFmtId="0" fontId="14" fillId="0" borderId="13" xfId="0" applyFont="1" applyBorder="1" applyAlignment="1"/>
    <xf numFmtId="177" fontId="13" fillId="0" borderId="0" xfId="0" applyNumberFormat="1" applyFont="1">
      <alignment vertical="center"/>
    </xf>
    <xf numFmtId="0" fontId="14" fillId="0" borderId="0" xfId="0" applyFont="1" applyAlignment="1"/>
    <xf numFmtId="0" fontId="13" fillId="0" borderId="13" xfId="0" applyFont="1" applyBorder="1">
      <alignment vertical="center"/>
    </xf>
    <xf numFmtId="0" fontId="18" fillId="0" borderId="0" xfId="0" applyFont="1">
      <alignment vertical="center"/>
    </xf>
    <xf numFmtId="0" fontId="13" fillId="0" borderId="2" xfId="0" applyFont="1" applyBorder="1">
      <alignment vertical="center"/>
    </xf>
    <xf numFmtId="0" fontId="8" fillId="0" borderId="2" xfId="0" applyFont="1" applyBorder="1">
      <alignment vertical="center"/>
    </xf>
    <xf numFmtId="0" fontId="22" fillId="0" borderId="0" xfId="0" applyFont="1">
      <alignment vertical="center"/>
    </xf>
    <xf numFmtId="0" fontId="7" fillId="2" borderId="0" xfId="0" applyFont="1" applyFill="1">
      <alignment vertical="center"/>
    </xf>
    <xf numFmtId="0" fontId="8" fillId="0" borderId="35" xfId="0" applyFont="1" applyBorder="1">
      <alignment vertical="center"/>
    </xf>
    <xf numFmtId="0" fontId="8" fillId="0" borderId="31" xfId="0" applyFont="1" applyBorder="1">
      <alignment vertical="center"/>
    </xf>
    <xf numFmtId="0" fontId="8" fillId="0" borderId="36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37" xfId="0" applyFont="1" applyBorder="1">
      <alignment vertical="center"/>
    </xf>
    <xf numFmtId="0" fontId="25" fillId="0" borderId="0" xfId="0" applyFont="1" applyProtection="1">
      <alignment vertical="center"/>
      <protection locked="0"/>
    </xf>
    <xf numFmtId="6" fontId="8" fillId="0" borderId="2" xfId="2" applyFont="1" applyBorder="1" applyAlignment="1">
      <alignment vertical="center"/>
    </xf>
    <xf numFmtId="38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38" fontId="8" fillId="0" borderId="0" xfId="4" applyFont="1" applyAlignment="1">
      <alignment horizontal="center" vertical="center"/>
    </xf>
    <xf numFmtId="0" fontId="26" fillId="0" borderId="0" xfId="7"/>
    <xf numFmtId="0" fontId="27" fillId="0" borderId="0" xfId="7" applyFont="1"/>
    <xf numFmtId="0" fontId="29" fillId="0" borderId="0" xfId="7" applyFont="1"/>
    <xf numFmtId="0" fontId="26" fillId="0" borderId="0" xfId="7" applyAlignment="1">
      <alignment horizontal="center"/>
    </xf>
    <xf numFmtId="0" fontId="14" fillId="3" borderId="13" xfId="0" applyFont="1" applyFill="1" applyBorder="1" applyProtection="1">
      <alignment vertical="center"/>
      <protection locked="0"/>
    </xf>
    <xf numFmtId="0" fontId="14" fillId="3" borderId="14" xfId="0" applyFont="1" applyFill="1" applyBorder="1" applyProtection="1">
      <alignment vertical="center"/>
      <protection locked="0"/>
    </xf>
    <xf numFmtId="0" fontId="26" fillId="0" borderId="0" xfId="7" applyAlignment="1">
      <alignment horizontal="right"/>
    </xf>
    <xf numFmtId="49" fontId="14" fillId="3" borderId="15" xfId="0" applyNumberFormat="1" applyFont="1" applyFill="1" applyBorder="1" applyProtection="1">
      <alignment vertical="center"/>
      <protection locked="0"/>
    </xf>
    <xf numFmtId="49" fontId="14" fillId="3" borderId="15" xfId="0" applyNumberFormat="1" applyFont="1" applyFill="1" applyBorder="1" applyAlignment="1" applyProtection="1">
      <alignment vertical="center" textRotation="255"/>
      <protection locked="0"/>
    </xf>
    <xf numFmtId="0" fontId="32" fillId="0" borderId="0" xfId="0" applyFont="1">
      <alignment vertical="center"/>
    </xf>
    <xf numFmtId="0" fontId="25" fillId="0" borderId="0" xfId="0" applyFont="1">
      <alignment vertical="center"/>
    </xf>
    <xf numFmtId="6" fontId="8" fillId="0" borderId="2" xfId="2" applyFont="1" applyBorder="1" applyAlignment="1" applyProtection="1">
      <alignment vertical="center"/>
    </xf>
    <xf numFmtId="38" fontId="8" fillId="0" borderId="0" xfId="4" applyFont="1" applyAlignment="1" applyProtection="1">
      <alignment horizontal="center" vertical="center"/>
    </xf>
    <xf numFmtId="49" fontId="14" fillId="3" borderId="15" xfId="0" applyNumberFormat="1" applyFont="1" applyFill="1" applyBorder="1">
      <alignment vertical="center"/>
    </xf>
    <xf numFmtId="49" fontId="14" fillId="3" borderId="15" xfId="0" applyNumberFormat="1" applyFont="1" applyFill="1" applyBorder="1" applyAlignment="1">
      <alignment vertical="center" textRotation="255"/>
    </xf>
    <xf numFmtId="0" fontId="14" fillId="3" borderId="13" xfId="0" applyFont="1" applyFill="1" applyBorder="1">
      <alignment vertical="center"/>
    </xf>
    <xf numFmtId="0" fontId="14" fillId="3" borderId="14" xfId="0" applyFont="1" applyFill="1" applyBorder="1">
      <alignment vertical="center"/>
    </xf>
    <xf numFmtId="0" fontId="14" fillId="0" borderId="27" xfId="0" applyFont="1" applyBorder="1">
      <alignment vertical="center"/>
    </xf>
    <xf numFmtId="1" fontId="14" fillId="0" borderId="13" xfId="0" applyNumberFormat="1" applyFont="1" applyBorder="1">
      <alignment vertical="center"/>
    </xf>
    <xf numFmtId="49" fontId="14" fillId="0" borderId="13" xfId="0" applyNumberFormat="1" applyFont="1" applyBorder="1">
      <alignment vertical="center"/>
    </xf>
    <xf numFmtId="49" fontId="14" fillId="0" borderId="28" xfId="0" applyNumberFormat="1" applyFont="1" applyBorder="1">
      <alignment vertical="center"/>
    </xf>
    <xf numFmtId="0" fontId="14" fillId="0" borderId="20" xfId="0" applyFont="1" applyBorder="1">
      <alignment vertical="center"/>
    </xf>
    <xf numFmtId="0" fontId="14" fillId="0" borderId="4" xfId="0" applyFont="1" applyBorder="1">
      <alignment vertical="center"/>
    </xf>
    <xf numFmtId="0" fontId="14" fillId="0" borderId="18" xfId="0" applyFont="1" applyBorder="1">
      <alignment vertical="center"/>
    </xf>
    <xf numFmtId="0" fontId="14" fillId="0" borderId="34" xfId="0" applyFont="1" applyBorder="1">
      <alignment vertical="center"/>
    </xf>
    <xf numFmtId="0" fontId="33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23" fillId="0" borderId="0" xfId="0" applyFont="1" applyAlignment="1">
      <alignment vertical="center" wrapText="1" shrinkToFit="1"/>
    </xf>
    <xf numFmtId="38" fontId="21" fillId="0" borderId="0" xfId="2" applyNumberFormat="1" applyFont="1" applyBorder="1" applyAlignment="1">
      <alignment vertical="center"/>
    </xf>
    <xf numFmtId="0" fontId="30" fillId="0" borderId="0" xfId="7" applyFont="1" applyAlignment="1">
      <alignment horizontal="center"/>
    </xf>
    <xf numFmtId="0" fontId="31" fillId="0" borderId="0" xfId="7" applyFont="1" applyAlignment="1">
      <alignment horizontal="center"/>
    </xf>
    <xf numFmtId="0" fontId="14" fillId="4" borderId="54" xfId="0" applyFont="1" applyFill="1" applyBorder="1" applyAlignment="1" applyProtection="1">
      <alignment horizontal="left" vertical="center" shrinkToFit="1"/>
      <protection locked="0"/>
    </xf>
    <xf numFmtId="0" fontId="14" fillId="4" borderId="6" xfId="0" applyFont="1" applyFill="1" applyBorder="1" applyAlignment="1" applyProtection="1">
      <alignment horizontal="left" vertical="center" shrinkToFit="1"/>
      <protection locked="0"/>
    </xf>
    <xf numFmtId="0" fontId="14" fillId="4" borderId="7" xfId="0" applyFont="1" applyFill="1" applyBorder="1" applyAlignment="1" applyProtection="1">
      <alignment horizontal="left" vertical="center" shrinkToFit="1"/>
      <protection locked="0"/>
    </xf>
    <xf numFmtId="0" fontId="6" fillId="0" borderId="56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14" fillId="4" borderId="64" xfId="0" applyFont="1" applyFill="1" applyBorder="1" applyAlignment="1" applyProtection="1">
      <alignment horizontal="left" vertical="center" shrinkToFit="1"/>
      <protection locked="0"/>
    </xf>
    <xf numFmtId="0" fontId="14" fillId="4" borderId="22" xfId="0" applyFont="1" applyFill="1" applyBorder="1" applyAlignment="1" applyProtection="1">
      <alignment horizontal="left" vertical="center" shrinkToFit="1"/>
      <protection locked="0"/>
    </xf>
    <xf numFmtId="0" fontId="14" fillId="4" borderId="23" xfId="0" applyFont="1" applyFill="1" applyBorder="1" applyAlignment="1" applyProtection="1">
      <alignment horizontal="left" vertical="center" shrinkToFit="1"/>
      <protection locked="0"/>
    </xf>
    <xf numFmtId="0" fontId="23" fillId="0" borderId="4" xfId="0" applyFont="1" applyBorder="1" applyAlignment="1">
      <alignment horizontal="center" vertical="center" wrapText="1" shrinkToFit="1"/>
    </xf>
    <xf numFmtId="0" fontId="23" fillId="0" borderId="8" xfId="0" applyFont="1" applyBorder="1" applyAlignment="1">
      <alignment horizontal="center" vertical="center" wrapText="1" shrinkToFit="1"/>
    </xf>
    <xf numFmtId="38" fontId="8" fillId="4" borderId="5" xfId="0" applyNumberFormat="1" applyFont="1" applyFill="1" applyBorder="1" applyAlignment="1" applyProtection="1">
      <alignment horizontal="center" vertical="center"/>
      <protection locked="0"/>
    </xf>
    <xf numFmtId="38" fontId="8" fillId="4" borderId="6" xfId="0" applyNumberFormat="1" applyFont="1" applyFill="1" applyBorder="1" applyAlignment="1" applyProtection="1">
      <alignment horizontal="center" vertical="center"/>
      <protection locked="0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horizontal="center" vertical="center"/>
      <protection locked="0"/>
    </xf>
    <xf numFmtId="38" fontId="21" fillId="4" borderId="6" xfId="4" applyFont="1" applyFill="1" applyBorder="1" applyAlignment="1" applyProtection="1">
      <alignment horizontal="right" vertical="center"/>
      <protection locked="0"/>
    </xf>
    <xf numFmtId="38" fontId="21" fillId="4" borderId="7" xfId="4" applyFont="1" applyFill="1" applyBorder="1" applyAlignment="1" applyProtection="1">
      <alignment horizontal="right" vertical="center"/>
      <protection locked="0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9" xfId="0" applyFont="1" applyBorder="1" applyAlignment="1">
      <alignment horizontal="center"/>
    </xf>
    <xf numFmtId="180" fontId="14" fillId="4" borderId="0" xfId="0" applyNumberFormat="1" applyFont="1" applyFill="1" applyAlignment="1" applyProtection="1">
      <alignment horizontal="distributed" vertical="center"/>
      <protection locked="0"/>
    </xf>
    <xf numFmtId="0" fontId="24" fillId="0" borderId="13" xfId="0" applyFont="1" applyBorder="1" applyAlignment="1">
      <alignment horizontal="center" vertical="center" shrinkToFit="1"/>
    </xf>
    <xf numFmtId="179" fontId="14" fillId="4" borderId="13" xfId="0" applyNumberFormat="1" applyFont="1" applyFill="1" applyBorder="1" applyAlignment="1" applyProtection="1">
      <alignment horizontal="right" vertical="center"/>
      <protection locked="0"/>
    </xf>
    <xf numFmtId="0" fontId="14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distributed" vertical="center"/>
    </xf>
    <xf numFmtId="0" fontId="14" fillId="4" borderId="13" xfId="0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6" fontId="10" fillId="0" borderId="0" xfId="2" applyFont="1" applyBorder="1" applyAlignment="1">
      <alignment horizontal="right" vertical="center"/>
    </xf>
    <xf numFmtId="6" fontId="10" fillId="0" borderId="1" xfId="2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0" fillId="4" borderId="13" xfId="1" applyFont="1" applyFill="1" applyBorder="1" applyAlignment="1" applyProtection="1">
      <alignment horizontal="left" vertical="center"/>
      <protection locked="0"/>
    </xf>
    <xf numFmtId="0" fontId="20" fillId="4" borderId="13" xfId="0" applyFont="1" applyFill="1" applyBorder="1" applyAlignment="1" applyProtection="1">
      <alignment horizontal="left" vertical="center"/>
      <protection locked="0"/>
    </xf>
    <xf numFmtId="0" fontId="14" fillId="4" borderId="0" xfId="0" applyFont="1" applyFill="1" applyAlignment="1" applyProtection="1">
      <alignment horizontal="center" vertical="center"/>
      <protection locked="0"/>
    </xf>
    <xf numFmtId="49" fontId="14" fillId="0" borderId="13" xfId="0" applyNumberFormat="1" applyFont="1" applyBorder="1" applyAlignment="1">
      <alignment horizontal="center"/>
    </xf>
    <xf numFmtId="0" fontId="14" fillId="0" borderId="0" xfId="0" applyFont="1" applyAlignment="1">
      <alignment horizontal="distributed" vertical="center"/>
    </xf>
    <xf numFmtId="178" fontId="14" fillId="4" borderId="13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left" vertical="center" shrinkToFit="1"/>
    </xf>
    <xf numFmtId="0" fontId="16" fillId="4" borderId="15" xfId="0" applyFont="1" applyFill="1" applyBorder="1" applyAlignment="1" applyProtection="1">
      <alignment horizontal="left" vertical="center" shrinkToFit="1"/>
      <protection locked="0"/>
    </xf>
    <xf numFmtId="177" fontId="14" fillId="4" borderId="13" xfId="0" applyNumberFormat="1" applyFont="1" applyFill="1" applyBorder="1" applyAlignment="1" applyProtection="1">
      <alignment horizontal="left" vertical="center"/>
      <protection locked="0"/>
    </xf>
    <xf numFmtId="176" fontId="14" fillId="4" borderId="13" xfId="0" applyNumberFormat="1" applyFont="1" applyFill="1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left"/>
    </xf>
    <xf numFmtId="0" fontId="16" fillId="0" borderId="4" xfId="0" applyFont="1" applyBorder="1" applyAlignment="1">
      <alignment horizontal="left"/>
    </xf>
    <xf numFmtId="0" fontId="16" fillId="4" borderId="0" xfId="0" applyFont="1" applyFill="1" applyAlignment="1" applyProtection="1">
      <alignment horizontal="left" shrinkToFit="1"/>
      <protection locked="0"/>
    </xf>
    <xf numFmtId="0" fontId="16" fillId="4" borderId="4" xfId="0" applyFont="1" applyFill="1" applyBorder="1" applyAlignment="1" applyProtection="1">
      <alignment horizontal="left" shrinkToFit="1"/>
      <protection locked="0"/>
    </xf>
    <xf numFmtId="0" fontId="6" fillId="0" borderId="58" xfId="2" applyNumberFormat="1" applyFont="1" applyFill="1" applyBorder="1" applyAlignment="1">
      <alignment horizontal="center" vertical="center"/>
    </xf>
    <xf numFmtId="0" fontId="6" fillId="0" borderId="57" xfId="2" applyNumberFormat="1" applyFont="1" applyFill="1" applyBorder="1" applyAlignment="1">
      <alignment horizontal="center" vertical="center"/>
    </xf>
    <xf numFmtId="0" fontId="6" fillId="0" borderId="51" xfId="2" applyNumberFormat="1" applyFont="1" applyFill="1" applyBorder="1" applyAlignment="1">
      <alignment horizontal="center" vertical="center"/>
    </xf>
    <xf numFmtId="38" fontId="21" fillId="0" borderId="6" xfId="4" applyFont="1" applyFill="1" applyBorder="1" applyAlignment="1">
      <alignment horizontal="right" vertical="center"/>
    </xf>
    <xf numFmtId="38" fontId="21" fillId="0" borderId="60" xfId="4" applyFont="1" applyFill="1" applyBorder="1" applyAlignment="1">
      <alignment horizontal="right" vertical="center"/>
    </xf>
    <xf numFmtId="38" fontId="8" fillId="4" borderId="5" xfId="4" applyFont="1" applyFill="1" applyBorder="1" applyAlignment="1" applyProtection="1">
      <alignment horizontal="center" vertical="center"/>
      <protection locked="0"/>
    </xf>
    <xf numFmtId="38" fontId="8" fillId="4" borderId="6" xfId="4" applyFont="1" applyFill="1" applyBorder="1" applyAlignment="1" applyProtection="1">
      <alignment horizontal="center" vertical="center"/>
      <protection locked="0"/>
    </xf>
    <xf numFmtId="0" fontId="8" fillId="4" borderId="5" xfId="4" applyNumberFormat="1" applyFont="1" applyFill="1" applyBorder="1" applyAlignment="1" applyProtection="1">
      <alignment horizontal="center" vertical="center"/>
      <protection locked="0"/>
    </xf>
    <xf numFmtId="0" fontId="8" fillId="4" borderId="6" xfId="4" applyNumberFormat="1" applyFont="1" applyFill="1" applyBorder="1" applyAlignment="1" applyProtection="1">
      <alignment horizontal="center" vertical="center"/>
      <protection locked="0"/>
    </xf>
    <xf numFmtId="0" fontId="6" fillId="0" borderId="58" xfId="4" applyNumberFormat="1" applyFont="1" applyFill="1" applyBorder="1" applyAlignment="1">
      <alignment horizontal="center" vertical="center"/>
    </xf>
    <xf numFmtId="0" fontId="6" fillId="0" borderId="51" xfId="4" applyNumberFormat="1" applyFont="1" applyFill="1" applyBorder="1" applyAlignment="1">
      <alignment horizontal="center" vertical="center"/>
    </xf>
    <xf numFmtId="0" fontId="6" fillId="0" borderId="59" xfId="4" applyNumberFormat="1" applyFont="1" applyFill="1" applyBorder="1" applyAlignment="1">
      <alignment horizontal="center" vertical="center"/>
    </xf>
    <xf numFmtId="38" fontId="21" fillId="0" borderId="38" xfId="2" applyNumberFormat="1" applyFont="1" applyFill="1" applyBorder="1" applyAlignment="1">
      <alignment horizontal="right" vertical="center"/>
    </xf>
    <xf numFmtId="38" fontId="21" fillId="0" borderId="4" xfId="2" applyNumberFormat="1" applyFont="1" applyFill="1" applyBorder="1" applyAlignment="1">
      <alignment horizontal="right" vertical="center"/>
    </xf>
    <xf numFmtId="38" fontId="21" fillId="0" borderId="63" xfId="2" applyNumberFormat="1" applyFont="1" applyFill="1" applyBorder="1" applyAlignment="1">
      <alignment horizontal="right" vertical="center"/>
    </xf>
    <xf numFmtId="0" fontId="23" fillId="5" borderId="6" xfId="0" applyFont="1" applyFill="1" applyBorder="1" applyAlignment="1" applyProtection="1">
      <alignment horizontal="center" vertical="center" wrapText="1" shrinkToFit="1"/>
      <protection locked="0"/>
    </xf>
    <xf numFmtId="0" fontId="23" fillId="5" borderId="7" xfId="0" applyFont="1" applyFill="1" applyBorder="1" applyAlignment="1" applyProtection="1">
      <alignment horizontal="center" vertical="center" wrapText="1" shrinkToFit="1"/>
      <protection locked="0"/>
    </xf>
    <xf numFmtId="38" fontId="21" fillId="4" borderId="5" xfId="2" applyNumberFormat="1" applyFont="1" applyFill="1" applyBorder="1" applyAlignment="1" applyProtection="1">
      <alignment horizontal="right" vertical="center"/>
      <protection locked="0"/>
    </xf>
    <xf numFmtId="38" fontId="21" fillId="4" borderId="6" xfId="2" applyNumberFormat="1" applyFont="1" applyFill="1" applyBorder="1" applyAlignment="1" applyProtection="1">
      <alignment horizontal="right" vertical="center"/>
      <protection locked="0"/>
    </xf>
    <xf numFmtId="38" fontId="21" fillId="4" borderId="60" xfId="2" applyNumberFormat="1" applyFont="1" applyFill="1" applyBorder="1" applyAlignment="1" applyProtection="1">
      <alignment horizontal="right" vertical="center"/>
      <protection locked="0"/>
    </xf>
    <xf numFmtId="0" fontId="23" fillId="0" borderId="62" xfId="0" applyFont="1" applyBorder="1" applyAlignment="1" applyProtection="1">
      <alignment horizontal="center" vertical="center"/>
      <protection locked="0"/>
    </xf>
    <xf numFmtId="0" fontId="23" fillId="0" borderId="4" xfId="0" applyFont="1" applyBorder="1" applyAlignment="1" applyProtection="1">
      <alignment horizontal="center" vertical="center"/>
      <protection locked="0"/>
    </xf>
    <xf numFmtId="0" fontId="23" fillId="0" borderId="8" xfId="0" applyFont="1" applyBorder="1" applyAlignment="1" applyProtection="1">
      <alignment horizontal="center" vertical="center"/>
      <protection locked="0"/>
    </xf>
    <xf numFmtId="3" fontId="21" fillId="3" borderId="4" xfId="0" applyNumberFormat="1" applyFont="1" applyFill="1" applyBorder="1" applyAlignment="1" applyProtection="1">
      <alignment horizontal="right" vertical="center"/>
      <protection locked="0"/>
    </xf>
    <xf numFmtId="3" fontId="21" fillId="3" borderId="8" xfId="0" applyNumberFormat="1" applyFont="1" applyFill="1" applyBorder="1" applyAlignment="1" applyProtection="1">
      <alignment horizontal="right" vertical="center"/>
      <protection locked="0"/>
    </xf>
    <xf numFmtId="38" fontId="21" fillId="4" borderId="24" xfId="2" applyNumberFormat="1" applyFont="1" applyFill="1" applyBorder="1" applyAlignment="1" applyProtection="1">
      <alignment horizontal="center" vertical="center"/>
      <protection locked="0"/>
    </xf>
    <xf numFmtId="38" fontId="21" fillId="4" borderId="22" xfId="2" applyNumberFormat="1" applyFont="1" applyFill="1" applyBorder="1" applyAlignment="1" applyProtection="1">
      <alignment horizontal="center" vertical="center"/>
      <protection locked="0"/>
    </xf>
    <xf numFmtId="0" fontId="8" fillId="4" borderId="24" xfId="2" applyNumberFormat="1" applyFont="1" applyFill="1" applyBorder="1" applyAlignment="1" applyProtection="1">
      <alignment horizontal="center" vertical="center"/>
      <protection locked="0"/>
    </xf>
    <xf numFmtId="0" fontId="8" fillId="4" borderId="22" xfId="2" applyNumberFormat="1" applyFont="1" applyFill="1" applyBorder="1" applyAlignment="1" applyProtection="1">
      <alignment horizontal="center" vertical="center"/>
      <protection locked="0"/>
    </xf>
    <xf numFmtId="0" fontId="23" fillId="0" borderId="38" xfId="0" applyFont="1" applyBorder="1" applyAlignment="1" applyProtection="1">
      <alignment horizontal="center" vertical="center"/>
      <protection locked="0"/>
    </xf>
    <xf numFmtId="3" fontId="21" fillId="0" borderId="4" xfId="0" applyNumberFormat="1" applyFont="1" applyBorder="1" applyAlignment="1">
      <alignment horizontal="right" vertical="center"/>
    </xf>
    <xf numFmtId="0" fontId="14" fillId="0" borderId="33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4" fillId="0" borderId="34" xfId="0" applyFont="1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23" fillId="0" borderId="49" xfId="0" applyFont="1" applyBorder="1" applyAlignment="1">
      <alignment horizontal="center" vertical="center" wrapText="1" shrinkToFit="1"/>
    </xf>
    <xf numFmtId="0" fontId="23" fillId="0" borderId="55" xfId="0" applyFont="1" applyBorder="1" applyAlignment="1">
      <alignment horizontal="center" vertical="center" wrapText="1" shrinkToFit="1"/>
    </xf>
    <xf numFmtId="38" fontId="21" fillId="0" borderId="50" xfId="2" applyNumberFormat="1" applyFont="1" applyBorder="1" applyAlignment="1">
      <alignment horizontal="right" vertical="center"/>
    </xf>
    <xf numFmtId="38" fontId="21" fillId="0" borderId="49" xfId="2" applyNumberFormat="1" applyFont="1" applyBorder="1" applyAlignment="1">
      <alignment horizontal="right" vertical="center"/>
    </xf>
    <xf numFmtId="38" fontId="21" fillId="0" borderId="61" xfId="2" applyNumberFormat="1" applyFont="1" applyBorder="1" applyAlignment="1">
      <alignment horizontal="right" vertical="center"/>
    </xf>
    <xf numFmtId="0" fontId="14" fillId="0" borderId="26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4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5" fontId="14" fillId="0" borderId="17" xfId="0" applyNumberFormat="1" applyFont="1" applyBorder="1" applyAlignment="1">
      <alignment horizontal="left" vertical="center"/>
    </xf>
    <xf numFmtId="5" fontId="14" fillId="0" borderId="15" xfId="0" applyNumberFormat="1" applyFont="1" applyBorder="1" applyAlignment="1">
      <alignment horizontal="left" vertical="center"/>
    </xf>
    <xf numFmtId="5" fontId="14" fillId="0" borderId="32" xfId="0" applyNumberFormat="1" applyFont="1" applyBorder="1" applyAlignment="1">
      <alignment horizontal="left" vertical="center"/>
    </xf>
    <xf numFmtId="5" fontId="14" fillId="0" borderId="12" xfId="0" applyNumberFormat="1" applyFont="1" applyBorder="1" applyAlignment="1">
      <alignment horizontal="left" vertical="center"/>
    </xf>
    <xf numFmtId="5" fontId="14" fillId="0" borderId="13" xfId="0" applyNumberFormat="1" applyFont="1" applyBorder="1" applyAlignment="1">
      <alignment horizontal="left" vertical="center"/>
    </xf>
    <xf numFmtId="5" fontId="14" fillId="0" borderId="28" xfId="0" applyNumberFormat="1" applyFont="1" applyBorder="1" applyAlignment="1">
      <alignment horizontal="left" vertical="center"/>
    </xf>
    <xf numFmtId="0" fontId="14" fillId="0" borderId="30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5" fontId="14" fillId="0" borderId="9" xfId="0" applyNumberFormat="1" applyFont="1" applyBorder="1" applyAlignment="1">
      <alignment horizontal="left" vertical="center"/>
    </xf>
    <xf numFmtId="5" fontId="14" fillId="0" borderId="0" xfId="0" applyNumberFormat="1" applyFont="1" applyAlignment="1">
      <alignment horizontal="left" vertical="center"/>
    </xf>
    <xf numFmtId="5" fontId="14" fillId="0" borderId="31" xfId="0" applyNumberFormat="1" applyFont="1" applyBorder="1" applyAlignment="1">
      <alignment horizontal="left" vertical="center"/>
    </xf>
    <xf numFmtId="0" fontId="14" fillId="0" borderId="29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8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25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>
      <alignment horizontal="left" vertical="center"/>
    </xf>
    <xf numFmtId="0" fontId="14" fillId="0" borderId="29" xfId="0" applyFont="1" applyBorder="1" applyAlignment="1">
      <alignment horizontal="left" vertical="center"/>
    </xf>
    <xf numFmtId="0" fontId="14" fillId="0" borderId="39" xfId="0" applyFont="1" applyBorder="1" applyAlignment="1">
      <alignment horizontal="center" vertical="center"/>
    </xf>
    <xf numFmtId="0" fontId="14" fillId="3" borderId="40" xfId="0" applyFont="1" applyFill="1" applyBorder="1" applyProtection="1">
      <alignment vertical="center"/>
      <protection locked="0"/>
    </xf>
    <xf numFmtId="0" fontId="14" fillId="3" borderId="10" xfId="0" applyFont="1" applyFill="1" applyBorder="1" applyProtection="1">
      <alignment vertical="center"/>
      <protection locked="0"/>
    </xf>
    <xf numFmtId="0" fontId="14" fillId="3" borderId="11" xfId="0" applyFont="1" applyFill="1" applyBorder="1" applyProtection="1">
      <alignment vertical="center"/>
      <protection locked="0"/>
    </xf>
    <xf numFmtId="0" fontId="14" fillId="0" borderId="40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49" fontId="14" fillId="0" borderId="41" xfId="0" applyNumberFormat="1" applyFont="1" applyBorder="1" applyAlignment="1">
      <alignment horizontal="center" vertical="center"/>
    </xf>
    <xf numFmtId="49" fontId="14" fillId="0" borderId="13" xfId="0" applyNumberFormat="1" applyFont="1" applyBorder="1" applyAlignment="1">
      <alignment horizontal="center" vertical="center"/>
    </xf>
    <xf numFmtId="49" fontId="14" fillId="0" borderId="14" xfId="0" applyNumberFormat="1" applyFont="1" applyBorder="1" applyAlignment="1">
      <alignment horizontal="center" vertical="center"/>
    </xf>
    <xf numFmtId="0" fontId="14" fillId="0" borderId="12" xfId="0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vertical="center" shrinkToFit="1"/>
      <protection locked="0"/>
    </xf>
    <xf numFmtId="0" fontId="14" fillId="3" borderId="13" xfId="0" applyFont="1" applyFill="1" applyBorder="1" applyAlignment="1" applyProtection="1">
      <alignment vertical="center" shrinkToFit="1"/>
      <protection locked="0"/>
    </xf>
    <xf numFmtId="0" fontId="14" fillId="0" borderId="42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49" fontId="13" fillId="3" borderId="45" xfId="0" applyNumberFormat="1" applyFont="1" applyFill="1" applyBorder="1" applyAlignment="1" applyProtection="1">
      <alignment horizontal="left" vertical="center"/>
      <protection locked="0"/>
    </xf>
    <xf numFmtId="49" fontId="13" fillId="3" borderId="43" xfId="0" applyNumberFormat="1" applyFont="1" applyFill="1" applyBorder="1" applyAlignment="1" applyProtection="1">
      <alignment horizontal="left" vertical="center"/>
      <protection locked="0"/>
    </xf>
    <xf numFmtId="49" fontId="13" fillId="3" borderId="44" xfId="0" applyNumberFormat="1" applyFont="1" applyFill="1" applyBorder="1" applyAlignment="1" applyProtection="1">
      <alignment horizontal="left" vertical="center"/>
      <protection locked="0"/>
    </xf>
    <xf numFmtId="0" fontId="14" fillId="0" borderId="46" xfId="0" applyFont="1" applyBorder="1" applyAlignment="1" applyProtection="1">
      <alignment horizontal="center" vertical="center"/>
      <protection locked="0"/>
    </xf>
    <xf numFmtId="0" fontId="14" fillId="0" borderId="47" xfId="0" applyFont="1" applyBorder="1" applyAlignment="1" applyProtection="1">
      <alignment horizontal="center" vertical="center"/>
      <protection locked="0"/>
    </xf>
    <xf numFmtId="0" fontId="14" fillId="0" borderId="48" xfId="0" applyFont="1" applyBorder="1" applyAlignment="1" applyProtection="1">
      <alignment horizontal="center" vertical="center"/>
      <protection locked="0"/>
    </xf>
    <xf numFmtId="0" fontId="14" fillId="3" borderId="46" xfId="0" applyFont="1" applyFill="1" applyBorder="1" applyAlignment="1" applyProtection="1">
      <alignment vertical="center" shrinkToFit="1"/>
      <protection locked="0"/>
    </xf>
    <xf numFmtId="0" fontId="14" fillId="3" borderId="47" xfId="0" applyFont="1" applyFill="1" applyBorder="1" applyAlignment="1" applyProtection="1">
      <alignment vertical="center" shrinkToFit="1"/>
      <protection locked="0"/>
    </xf>
    <xf numFmtId="0" fontId="23" fillId="0" borderId="6" xfId="0" applyFont="1" applyBorder="1" applyAlignment="1">
      <alignment horizontal="center" vertical="center" wrapText="1" shrinkToFit="1"/>
    </xf>
    <xf numFmtId="0" fontId="23" fillId="0" borderId="7" xfId="0" applyFont="1" applyBorder="1" applyAlignment="1">
      <alignment horizontal="center" vertical="center" wrapText="1" shrinkToFit="1"/>
    </xf>
    <xf numFmtId="38" fontId="21" fillId="0" borderId="5" xfId="2" applyNumberFormat="1" applyFont="1" applyBorder="1" applyAlignment="1">
      <alignment horizontal="right" vertical="center"/>
    </xf>
    <xf numFmtId="38" fontId="21" fillId="0" borderId="6" xfId="2" applyNumberFormat="1" applyFont="1" applyBorder="1" applyAlignment="1">
      <alignment horizontal="right" vertical="center"/>
    </xf>
    <xf numFmtId="38" fontId="21" fillId="0" borderId="60" xfId="2" applyNumberFormat="1" applyFont="1" applyBorder="1" applyAlignment="1">
      <alignment horizontal="right" vertical="center"/>
    </xf>
    <xf numFmtId="38" fontId="21" fillId="0" borderId="50" xfId="2" applyNumberFormat="1" applyFont="1" applyBorder="1" applyAlignment="1" applyProtection="1">
      <alignment horizontal="right" vertical="center"/>
    </xf>
    <xf numFmtId="38" fontId="21" fillId="0" borderId="49" xfId="2" applyNumberFormat="1" applyFont="1" applyBorder="1" applyAlignment="1" applyProtection="1">
      <alignment horizontal="right" vertical="center"/>
    </xf>
    <xf numFmtId="38" fontId="21" fillId="0" borderId="61" xfId="2" applyNumberFormat="1" applyFont="1" applyBorder="1" applyAlignment="1" applyProtection="1">
      <alignment horizontal="right" vertical="center"/>
    </xf>
    <xf numFmtId="0" fontId="14" fillId="0" borderId="38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3" borderId="12" xfId="0" applyFont="1" applyFill="1" applyBorder="1" applyAlignment="1">
      <alignment vertical="center" shrinkToFit="1"/>
    </xf>
    <xf numFmtId="0" fontId="14" fillId="3" borderId="13" xfId="0" applyFont="1" applyFill="1" applyBorder="1" applyAlignment="1">
      <alignment vertical="center" shrinkToFit="1"/>
    </xf>
    <xf numFmtId="49" fontId="13" fillId="3" borderId="45" xfId="0" applyNumberFormat="1" applyFont="1" applyFill="1" applyBorder="1" applyAlignment="1">
      <alignment horizontal="left" vertical="center"/>
    </xf>
    <xf numFmtId="49" fontId="13" fillId="3" borderId="43" xfId="0" applyNumberFormat="1" applyFont="1" applyFill="1" applyBorder="1" applyAlignment="1">
      <alignment horizontal="left" vertical="center"/>
    </xf>
    <xf numFmtId="49" fontId="13" fillId="3" borderId="44" xfId="0" applyNumberFormat="1" applyFont="1" applyFill="1" applyBorder="1" applyAlignment="1">
      <alignment horizontal="left" vertical="center"/>
    </xf>
    <xf numFmtId="0" fontId="14" fillId="0" borderId="46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3" borderId="46" xfId="0" applyFont="1" applyFill="1" applyBorder="1" applyAlignment="1">
      <alignment vertical="center" shrinkToFit="1"/>
    </xf>
    <xf numFmtId="0" fontId="14" fillId="3" borderId="47" xfId="0" applyFont="1" applyFill="1" applyBorder="1" applyAlignment="1">
      <alignment vertical="center" shrinkToFit="1"/>
    </xf>
    <xf numFmtId="38" fontId="21" fillId="0" borderId="38" xfId="2" applyNumberFormat="1" applyFont="1" applyFill="1" applyBorder="1" applyAlignment="1" applyProtection="1">
      <alignment horizontal="right" vertical="center"/>
    </xf>
    <xf numFmtId="38" fontId="21" fillId="0" borderId="4" xfId="2" applyNumberFormat="1" applyFont="1" applyFill="1" applyBorder="1" applyAlignment="1" applyProtection="1">
      <alignment horizontal="right" vertical="center"/>
    </xf>
    <xf numFmtId="38" fontId="21" fillId="0" borderId="63" xfId="2" applyNumberFormat="1" applyFont="1" applyFill="1" applyBorder="1" applyAlignment="1" applyProtection="1">
      <alignment horizontal="right" vertical="center"/>
    </xf>
    <xf numFmtId="0" fontId="14" fillId="3" borderId="40" xfId="0" applyFont="1" applyFill="1" applyBorder="1">
      <alignment vertical="center"/>
    </xf>
    <xf numFmtId="0" fontId="14" fillId="3" borderId="10" xfId="0" applyFont="1" applyFill="1" applyBorder="1">
      <alignment vertical="center"/>
    </xf>
    <xf numFmtId="0" fontId="14" fillId="3" borderId="11" xfId="0" applyFont="1" applyFill="1" applyBorder="1">
      <alignment vertical="center"/>
    </xf>
    <xf numFmtId="0" fontId="14" fillId="0" borderId="40" xfId="0" applyFont="1" applyBorder="1" applyAlignment="1">
      <alignment horizontal="center" vertical="center"/>
    </xf>
    <xf numFmtId="0" fontId="14" fillId="4" borderId="64" xfId="0" applyFont="1" applyFill="1" applyBorder="1" applyAlignment="1">
      <alignment horizontal="left" vertical="center" shrinkToFit="1"/>
    </xf>
    <xf numFmtId="0" fontId="14" fillId="4" borderId="22" xfId="0" applyFont="1" applyFill="1" applyBorder="1" applyAlignment="1">
      <alignment horizontal="left" vertical="center" shrinkToFit="1"/>
    </xf>
    <xf numFmtId="0" fontId="14" fillId="4" borderId="23" xfId="0" applyFont="1" applyFill="1" applyBorder="1" applyAlignment="1">
      <alignment horizontal="left" vertical="center" shrinkToFit="1"/>
    </xf>
    <xf numFmtId="38" fontId="21" fillId="4" borderId="24" xfId="2" applyNumberFormat="1" applyFont="1" applyFill="1" applyBorder="1" applyAlignment="1" applyProtection="1">
      <alignment horizontal="center" vertical="center"/>
    </xf>
    <xf numFmtId="38" fontId="21" fillId="4" borderId="22" xfId="2" applyNumberFormat="1" applyFont="1" applyFill="1" applyBorder="1" applyAlignment="1" applyProtection="1">
      <alignment horizontal="center" vertical="center"/>
    </xf>
    <xf numFmtId="0" fontId="8" fillId="4" borderId="24" xfId="2" applyNumberFormat="1" applyFont="1" applyFill="1" applyBorder="1" applyAlignment="1" applyProtection="1">
      <alignment horizontal="center" vertical="center"/>
    </xf>
    <xf numFmtId="0" fontId="8" fillId="4" borderId="22" xfId="2" applyNumberFormat="1" applyFont="1" applyFill="1" applyBorder="1" applyAlignment="1" applyProtection="1">
      <alignment horizontal="center" vertical="center"/>
    </xf>
    <xf numFmtId="0" fontId="23" fillId="0" borderId="62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3" fontId="21" fillId="3" borderId="4" xfId="0" applyNumberFormat="1" applyFont="1" applyFill="1" applyBorder="1" applyAlignment="1">
      <alignment horizontal="right" vertical="center"/>
    </xf>
    <xf numFmtId="3" fontId="21" fillId="3" borderId="8" xfId="0" applyNumberFormat="1" applyFont="1" applyFill="1" applyBorder="1" applyAlignment="1">
      <alignment horizontal="right" vertical="center"/>
    </xf>
    <xf numFmtId="0" fontId="23" fillId="0" borderId="38" xfId="0" applyFont="1" applyBorder="1" applyAlignment="1">
      <alignment horizontal="center" vertical="center"/>
    </xf>
    <xf numFmtId="0" fontId="14" fillId="4" borderId="54" xfId="0" applyFont="1" applyFill="1" applyBorder="1" applyAlignment="1">
      <alignment horizontal="left" vertical="center" shrinkToFit="1"/>
    </xf>
    <xf numFmtId="0" fontId="14" fillId="4" borderId="6" xfId="0" applyFont="1" applyFill="1" applyBorder="1" applyAlignment="1">
      <alignment horizontal="left" vertical="center" shrinkToFit="1"/>
    </xf>
    <xf numFmtId="0" fontId="14" fillId="4" borderId="7" xfId="0" applyFont="1" applyFill="1" applyBorder="1" applyAlignment="1">
      <alignment horizontal="left" vertical="center" shrinkToFit="1"/>
    </xf>
    <xf numFmtId="38" fontId="8" fillId="4" borderId="5" xfId="0" applyNumberFormat="1" applyFont="1" applyFill="1" applyBorder="1" applyAlignment="1">
      <alignment horizontal="center" vertical="center"/>
    </xf>
    <xf numFmtId="38" fontId="8" fillId="4" borderId="6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38" fontId="21" fillId="4" borderId="6" xfId="4" applyFont="1" applyFill="1" applyBorder="1" applyAlignment="1" applyProtection="1">
      <alignment horizontal="right" vertical="center"/>
    </xf>
    <xf numFmtId="38" fontId="21" fillId="4" borderId="7" xfId="4" applyFont="1" applyFill="1" applyBorder="1" applyAlignment="1" applyProtection="1">
      <alignment horizontal="right" vertical="center"/>
    </xf>
    <xf numFmtId="38" fontId="21" fillId="0" borderId="6" xfId="4" applyFont="1" applyFill="1" applyBorder="1" applyAlignment="1" applyProtection="1">
      <alignment horizontal="right" vertical="center"/>
    </xf>
    <xf numFmtId="38" fontId="21" fillId="0" borderId="60" xfId="4" applyFont="1" applyFill="1" applyBorder="1" applyAlignment="1" applyProtection="1">
      <alignment horizontal="right" vertical="center"/>
    </xf>
    <xf numFmtId="38" fontId="8" fillId="4" borderId="5" xfId="4" applyFont="1" applyFill="1" applyBorder="1" applyAlignment="1" applyProtection="1">
      <alignment horizontal="center" vertical="center"/>
    </xf>
    <xf numFmtId="38" fontId="8" fillId="4" borderId="6" xfId="4" applyFont="1" applyFill="1" applyBorder="1" applyAlignment="1" applyProtection="1">
      <alignment horizontal="center" vertical="center"/>
    </xf>
    <xf numFmtId="0" fontId="8" fillId="4" borderId="5" xfId="4" applyNumberFormat="1" applyFont="1" applyFill="1" applyBorder="1" applyAlignment="1" applyProtection="1">
      <alignment horizontal="center" vertical="center"/>
    </xf>
    <xf numFmtId="0" fontId="8" fillId="4" borderId="6" xfId="4" applyNumberFormat="1" applyFont="1" applyFill="1" applyBorder="1" applyAlignment="1" applyProtection="1">
      <alignment horizontal="center" vertical="center"/>
    </xf>
    <xf numFmtId="0" fontId="14" fillId="4" borderId="13" xfId="0" applyFont="1" applyFill="1" applyBorder="1" applyAlignment="1">
      <alignment horizontal="left" vertical="center"/>
    </xf>
    <xf numFmtId="0" fontId="6" fillId="0" borderId="58" xfId="2" applyNumberFormat="1" applyFont="1" applyFill="1" applyBorder="1" applyAlignment="1" applyProtection="1">
      <alignment horizontal="center" vertical="center"/>
    </xf>
    <xf numFmtId="0" fontId="6" fillId="0" borderId="57" xfId="2" applyNumberFormat="1" applyFont="1" applyFill="1" applyBorder="1" applyAlignment="1" applyProtection="1">
      <alignment horizontal="center" vertical="center"/>
    </xf>
    <xf numFmtId="0" fontId="6" fillId="0" borderId="51" xfId="2" applyNumberFormat="1" applyFont="1" applyFill="1" applyBorder="1" applyAlignment="1" applyProtection="1">
      <alignment horizontal="center" vertical="center"/>
    </xf>
    <xf numFmtId="0" fontId="6" fillId="0" borderId="58" xfId="4" applyNumberFormat="1" applyFont="1" applyFill="1" applyBorder="1" applyAlignment="1" applyProtection="1">
      <alignment horizontal="center" vertical="center"/>
    </xf>
    <xf numFmtId="0" fontId="6" fillId="0" borderId="51" xfId="4" applyNumberFormat="1" applyFont="1" applyFill="1" applyBorder="1" applyAlignment="1" applyProtection="1">
      <alignment horizontal="center" vertical="center"/>
    </xf>
    <xf numFmtId="0" fontId="6" fillId="0" borderId="59" xfId="4" applyNumberFormat="1" applyFont="1" applyFill="1" applyBorder="1" applyAlignment="1" applyProtection="1">
      <alignment horizontal="center" vertical="center"/>
    </xf>
    <xf numFmtId="6" fontId="10" fillId="0" borderId="0" xfId="2" applyFont="1" applyBorder="1" applyAlignment="1" applyProtection="1">
      <alignment horizontal="right" vertical="center"/>
    </xf>
    <xf numFmtId="6" fontId="10" fillId="0" borderId="1" xfId="2" applyFont="1" applyBorder="1" applyAlignment="1" applyProtection="1">
      <alignment horizontal="right" vertical="center"/>
    </xf>
    <xf numFmtId="0" fontId="20" fillId="4" borderId="13" xfId="1" applyFont="1" applyFill="1" applyBorder="1" applyAlignment="1" applyProtection="1">
      <alignment horizontal="left" vertical="center"/>
    </xf>
    <xf numFmtId="0" fontId="20" fillId="4" borderId="13" xfId="0" applyFont="1" applyFill="1" applyBorder="1" applyAlignment="1">
      <alignment horizontal="left" vertical="center"/>
    </xf>
    <xf numFmtId="180" fontId="14" fillId="4" borderId="0" xfId="0" applyNumberFormat="1" applyFont="1" applyFill="1" applyAlignment="1">
      <alignment horizontal="distributed" vertical="center"/>
    </xf>
    <xf numFmtId="177" fontId="14" fillId="4" borderId="13" xfId="0" applyNumberFormat="1" applyFont="1" applyFill="1" applyBorder="1" applyAlignment="1">
      <alignment horizontal="left" vertical="center"/>
    </xf>
    <xf numFmtId="179" fontId="14" fillId="4" borderId="13" xfId="0" applyNumberFormat="1" applyFont="1" applyFill="1" applyBorder="1" applyAlignment="1">
      <alignment horizontal="right" vertical="center"/>
    </xf>
    <xf numFmtId="0" fontId="14" fillId="4" borderId="0" xfId="0" applyFont="1" applyFill="1" applyAlignment="1">
      <alignment horizontal="left" vertical="center"/>
    </xf>
    <xf numFmtId="0" fontId="16" fillId="4" borderId="0" xfId="0" applyFont="1" applyFill="1" applyAlignment="1">
      <alignment horizontal="left" shrinkToFit="1"/>
    </xf>
    <xf numFmtId="0" fontId="16" fillId="4" borderId="4" xfId="0" applyFont="1" applyFill="1" applyBorder="1" applyAlignment="1">
      <alignment horizontal="left" shrinkToFit="1"/>
    </xf>
    <xf numFmtId="0" fontId="16" fillId="4" borderId="15" xfId="0" applyFont="1" applyFill="1" applyBorder="1" applyAlignment="1">
      <alignment horizontal="left" vertical="center" shrinkToFit="1"/>
    </xf>
    <xf numFmtId="178" fontId="14" fillId="4" borderId="13" xfId="0" applyNumberFormat="1" applyFont="1" applyFill="1" applyBorder="1" applyAlignment="1">
      <alignment horizontal="center" vertical="center"/>
    </xf>
    <xf numFmtId="176" fontId="14" fillId="4" borderId="13" xfId="0" applyNumberFormat="1" applyFont="1" applyFill="1" applyBorder="1" applyAlignment="1">
      <alignment horizontal="left" vertical="center"/>
    </xf>
    <xf numFmtId="0" fontId="23" fillId="0" borderId="65" xfId="0" applyFont="1" applyBorder="1" applyAlignment="1" applyProtection="1">
      <alignment horizontal="center" vertical="center" wrapText="1"/>
      <protection locked="0"/>
    </xf>
    <xf numFmtId="0" fontId="23" fillId="0" borderId="66" xfId="0" applyFont="1" applyBorder="1" applyAlignment="1" applyProtection="1">
      <alignment horizontal="center" vertical="center"/>
      <protection locked="0"/>
    </xf>
    <xf numFmtId="0" fontId="23" fillId="0" borderId="67" xfId="0" applyFont="1" applyBorder="1" applyAlignment="1" applyProtection="1">
      <alignment horizontal="center" vertical="center"/>
      <protection locked="0"/>
    </xf>
    <xf numFmtId="3" fontId="21" fillId="3" borderId="66" xfId="0" applyNumberFormat="1" applyFont="1" applyFill="1" applyBorder="1" applyAlignment="1" applyProtection="1">
      <alignment horizontal="right" vertical="center"/>
      <protection locked="0"/>
    </xf>
    <xf numFmtId="3" fontId="21" fillId="3" borderId="67" xfId="0" applyNumberFormat="1" applyFont="1" applyFill="1" applyBorder="1" applyAlignment="1" applyProtection="1">
      <alignment horizontal="right" vertical="center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3" fontId="21" fillId="0" borderId="68" xfId="0" applyNumberFormat="1" applyFont="1" applyBorder="1" applyAlignment="1">
      <alignment horizontal="right" vertical="center"/>
    </xf>
    <xf numFmtId="3" fontId="21" fillId="0" borderId="66" xfId="0" applyNumberFormat="1" applyFont="1" applyBorder="1" applyAlignment="1">
      <alignment horizontal="right" vertical="center"/>
    </xf>
    <xf numFmtId="3" fontId="21" fillId="0" borderId="38" xfId="0" applyNumberFormat="1" applyFont="1" applyBorder="1" applyAlignment="1">
      <alignment horizontal="right" vertical="center"/>
    </xf>
    <xf numFmtId="0" fontId="23" fillId="0" borderId="66" xfId="0" applyFont="1" applyBorder="1" applyAlignment="1">
      <alignment horizontal="center" vertical="center"/>
    </xf>
    <xf numFmtId="0" fontId="23" fillId="0" borderId="65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/>
    </xf>
    <xf numFmtId="0" fontId="23" fillId="0" borderId="68" xfId="0" applyFont="1" applyBorder="1" applyAlignment="1">
      <alignment horizontal="center" vertical="center" wrapText="1"/>
    </xf>
    <xf numFmtId="3" fontId="21" fillId="3" borderId="68" xfId="0" applyNumberFormat="1" applyFont="1" applyFill="1" applyBorder="1" applyAlignment="1">
      <alignment horizontal="right" vertical="center"/>
    </xf>
    <xf numFmtId="3" fontId="21" fillId="3" borderId="66" xfId="0" applyNumberFormat="1" applyFont="1" applyFill="1" applyBorder="1" applyAlignment="1">
      <alignment horizontal="right" vertical="center"/>
    </xf>
    <xf numFmtId="3" fontId="21" fillId="3" borderId="67" xfId="0" applyNumberFormat="1" applyFont="1" applyFill="1" applyBorder="1" applyAlignment="1">
      <alignment horizontal="right" vertical="center"/>
    </xf>
    <xf numFmtId="3" fontId="21" fillId="3" borderId="38" xfId="0" applyNumberFormat="1" applyFont="1" applyFill="1" applyBorder="1" applyAlignment="1">
      <alignment horizontal="right" vertical="center"/>
    </xf>
    <xf numFmtId="0" fontId="6" fillId="0" borderId="52" xfId="2" applyNumberFormat="1" applyFont="1" applyFill="1" applyBorder="1" applyAlignment="1">
      <alignment horizontal="center" vertical="center"/>
    </xf>
    <xf numFmtId="38" fontId="21" fillId="4" borderId="21" xfId="4" applyFont="1" applyFill="1" applyBorder="1" applyAlignment="1" applyProtection="1">
      <alignment horizontal="right" vertical="center"/>
      <protection locked="0"/>
    </xf>
    <xf numFmtId="0" fontId="23" fillId="0" borderId="20" xfId="0" applyFont="1" applyBorder="1" applyAlignment="1">
      <alignment horizontal="center" vertical="center" wrapText="1" shrinkToFit="1"/>
    </xf>
    <xf numFmtId="0" fontId="23" fillId="5" borderId="21" xfId="0" applyFont="1" applyFill="1" applyBorder="1" applyAlignment="1" applyProtection="1">
      <alignment horizontal="center" vertical="center" wrapText="1" shrinkToFit="1"/>
      <protection locked="0"/>
    </xf>
    <xf numFmtId="0" fontId="23" fillId="0" borderId="21" xfId="0" applyFont="1" applyBorder="1" applyAlignment="1">
      <alignment horizontal="center" vertical="center" wrapText="1" shrinkToFit="1"/>
    </xf>
    <xf numFmtId="0" fontId="23" fillId="0" borderId="70" xfId="0" applyFont="1" applyBorder="1" applyAlignment="1">
      <alignment horizontal="center" vertical="center" wrapText="1" shrinkToFit="1"/>
    </xf>
    <xf numFmtId="0" fontId="23" fillId="0" borderId="35" xfId="0" applyFont="1" applyBorder="1" applyAlignment="1">
      <alignment horizontal="center" vertical="center" wrapText="1" shrinkToFit="1"/>
    </xf>
    <xf numFmtId="0" fontId="23" fillId="0" borderId="0" xfId="0" applyFont="1" applyBorder="1" applyAlignment="1">
      <alignment horizontal="center" vertical="center" wrapText="1" shrinkToFit="1"/>
    </xf>
    <xf numFmtId="0" fontId="23" fillId="0" borderId="69" xfId="0" applyFont="1" applyBorder="1" applyAlignment="1">
      <alignment horizontal="center" vertical="center" wrapText="1" shrinkToFit="1"/>
    </xf>
    <xf numFmtId="38" fontId="21" fillId="0" borderId="9" xfId="2" applyNumberFormat="1" applyFont="1" applyFill="1" applyBorder="1" applyAlignment="1">
      <alignment horizontal="right" vertical="center"/>
    </xf>
    <xf numFmtId="38" fontId="21" fillId="0" borderId="0" xfId="2" applyNumberFormat="1" applyFont="1" applyFill="1" applyBorder="1" applyAlignment="1">
      <alignment horizontal="right" vertical="center"/>
    </xf>
    <xf numFmtId="38" fontId="21" fillId="0" borderId="71" xfId="2" applyNumberFormat="1" applyFont="1" applyFill="1" applyBorder="1" applyAlignment="1">
      <alignment horizontal="right" vertical="center"/>
    </xf>
    <xf numFmtId="0" fontId="6" fillId="0" borderId="52" xfId="2" applyNumberFormat="1" applyFont="1" applyFill="1" applyBorder="1" applyAlignment="1" applyProtection="1">
      <alignment horizontal="center" vertical="center"/>
    </xf>
    <xf numFmtId="38" fontId="21" fillId="4" borderId="21" xfId="4" applyFont="1" applyFill="1" applyBorder="1" applyAlignment="1" applyProtection="1">
      <alignment horizontal="right" vertical="center"/>
    </xf>
    <xf numFmtId="38" fontId="21" fillId="0" borderId="9" xfId="2" applyNumberFormat="1" applyFont="1" applyFill="1" applyBorder="1" applyAlignment="1" applyProtection="1">
      <alignment horizontal="right" vertical="center"/>
    </xf>
    <xf numFmtId="38" fontId="21" fillId="0" borderId="0" xfId="2" applyNumberFormat="1" applyFont="1" applyFill="1" applyBorder="1" applyAlignment="1" applyProtection="1">
      <alignment horizontal="right" vertical="center"/>
    </xf>
    <xf numFmtId="38" fontId="21" fillId="0" borderId="71" xfId="2" applyNumberFormat="1" applyFont="1" applyFill="1" applyBorder="1" applyAlignment="1" applyProtection="1">
      <alignment horizontal="right" vertical="center"/>
    </xf>
  </cellXfs>
  <cellStyles count="8">
    <cellStyle name="ハイパーリンク" xfId="1" builtinId="8"/>
    <cellStyle name="桁区切り" xfId="4" builtinId="6"/>
    <cellStyle name="桁区切り 2" xfId="6" xr:uid="{6015299E-D300-471B-B2E9-9B0E8D402559}"/>
    <cellStyle name="通貨" xfId="2" builtinId="7"/>
    <cellStyle name="標準" xfId="0" builtinId="0"/>
    <cellStyle name="標準 2" xfId="3" xr:uid="{5D92F320-DBEA-445F-8C34-A6A3D230E27B}"/>
    <cellStyle name="標準 3" xfId="5" xr:uid="{739D332A-7A70-4677-BB4C-4851A80C3C4F}"/>
    <cellStyle name="標準 4" xfId="7" xr:uid="{90905B2A-A40B-408B-805C-C23438872132}"/>
  </cellStyles>
  <dxfs count="0"/>
  <tableStyles count="0" defaultTableStyle="TableStyleMedium2" defaultPivotStyle="PivotStyleLight16"/>
  <colors>
    <mruColors>
      <color rgb="FFFF6699"/>
      <color rgb="FFFFF2CC"/>
      <color rgb="FF66CCFF"/>
      <color rgb="FFCCFF99"/>
      <color rgb="FFFF99CC"/>
      <color rgb="FFFF99FF"/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</xdr:row>
      <xdr:rowOff>238123</xdr:rowOff>
    </xdr:from>
    <xdr:to>
      <xdr:col>9</xdr:col>
      <xdr:colOff>600075</xdr:colOff>
      <xdr:row>18</xdr:row>
      <xdr:rowOff>142875</xdr:rowOff>
    </xdr:to>
    <xdr:sp macro="" textlink="">
      <xdr:nvSpPr>
        <xdr:cNvPr id="2" name="四角形: メ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9575" y="1752598"/>
          <a:ext cx="5514975" cy="2762252"/>
        </a:xfrm>
        <a:prstGeom prst="foldedCorner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/>
            <a:t>　</a:t>
          </a:r>
          <a:endParaRPr kumimoji="1" lang="en-US" altLang="ja-JP" sz="1100"/>
        </a:p>
      </xdr:txBody>
    </xdr:sp>
    <xdr:clientData/>
  </xdr:twoCellAnchor>
  <xdr:twoCellAnchor>
    <xdr:from>
      <xdr:col>1</xdr:col>
      <xdr:colOff>76200</xdr:colOff>
      <xdr:row>7</xdr:row>
      <xdr:rowOff>28574</xdr:rowOff>
    </xdr:from>
    <xdr:to>
      <xdr:col>9</xdr:col>
      <xdr:colOff>142874</xdr:colOff>
      <xdr:row>18</xdr:row>
      <xdr:rowOff>180975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76250" y="1781174"/>
          <a:ext cx="4991099" cy="27717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メールの件名：請求書　</a:t>
          </a:r>
          <a:r>
            <a:rPr kumimoji="1" lang="en-US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2024</a:t>
          </a:r>
          <a:r>
            <a:rPr kumimoji="1" lang="ja-JP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月締</a:t>
          </a:r>
          <a:endParaRPr lang="ja-JP" altLang="ja-JP" b="1" baseline="0">
            <a:solidFill>
              <a:schemeClr val="bg1"/>
            </a:solidFill>
            <a:effectLst/>
          </a:endParaRPr>
        </a:p>
        <a:p>
          <a:r>
            <a:rPr kumimoji="1" lang="ja-JP" altLang="ja-JP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（請求書、</a:t>
          </a:r>
          <a:r>
            <a:rPr kumimoji="1" lang="en-US" altLang="ja-JP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文字全角スペース空けて、西暦と月は半角数字で入力）</a:t>
          </a:r>
          <a:endParaRPr kumimoji="1" lang="en-US" altLang="ja-JP" sz="110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baseline="0">
            <a:solidFill>
              <a:schemeClr val="bg1"/>
            </a:solidFill>
            <a:effectLst/>
          </a:endParaRPr>
        </a:p>
        <a:p>
          <a:r>
            <a:rPr kumimoji="1" lang="en-US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PDF</a:t>
          </a:r>
          <a:r>
            <a:rPr kumimoji="1" lang="ja-JP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ファイル名</a:t>
          </a:r>
          <a:endParaRPr lang="ja-JP" altLang="ja-JP" baseline="0">
            <a:solidFill>
              <a:schemeClr val="bg1"/>
            </a:solidFill>
            <a:effectLst/>
          </a:endParaRPr>
        </a:p>
        <a:p>
          <a:r>
            <a:rPr kumimoji="1" lang="ja-JP" altLang="en-US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　請　求　書</a:t>
          </a:r>
          <a:r>
            <a:rPr kumimoji="1" lang="ja-JP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32006</a:t>
          </a:r>
          <a:r>
            <a:rPr kumimoji="1" lang="ja-JP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㈱</a:t>
          </a:r>
          <a:r>
            <a:rPr kumimoji="1" lang="ja-JP" altLang="en-US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ビルド建設</a:t>
          </a:r>
          <a:r>
            <a:rPr kumimoji="1" lang="en-US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-202401</a:t>
          </a:r>
          <a:r>
            <a:rPr kumimoji="1" lang="ja-JP" altLang="en-US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①</a:t>
          </a:r>
          <a:endParaRPr kumimoji="1" lang="en-US" altLang="ja-JP" sz="110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　請求内訳書</a:t>
          </a:r>
          <a:r>
            <a:rPr kumimoji="1" lang="ja-JP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32006</a:t>
          </a:r>
          <a:r>
            <a:rPr kumimoji="1" lang="ja-JP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㈱ビルド</a:t>
          </a:r>
          <a:r>
            <a:rPr kumimoji="1" lang="ja-JP" altLang="en-US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建設</a:t>
          </a:r>
          <a:r>
            <a:rPr kumimoji="1" lang="en-US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-202401</a:t>
          </a:r>
          <a:r>
            <a:rPr kumimoji="1" lang="ja-JP" altLang="en-US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②</a:t>
          </a:r>
          <a:endParaRPr kumimoji="1" lang="en-US" altLang="ja-JP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　その他書類</a:t>
          </a:r>
          <a:r>
            <a:rPr kumimoji="1" lang="ja-JP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32006</a:t>
          </a:r>
          <a:r>
            <a:rPr kumimoji="1" lang="ja-JP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㈱</a:t>
          </a:r>
          <a:r>
            <a:rPr kumimoji="1" lang="ja-JP" altLang="en-US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ビルド建設</a:t>
          </a:r>
          <a:r>
            <a:rPr kumimoji="1" lang="en-US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-202401</a:t>
          </a:r>
          <a:r>
            <a:rPr kumimoji="1" lang="ja-JP" altLang="en-US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③</a:t>
          </a:r>
          <a:endParaRPr lang="ja-JP" altLang="ja-JP">
            <a:solidFill>
              <a:schemeClr val="bg1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b="1">
              <a:solidFill>
                <a:schemeClr val="bg1"/>
              </a:solidFill>
              <a:effectLst/>
            </a:rPr>
            <a:t>※</a:t>
          </a:r>
          <a:r>
            <a:rPr lang="ja-JP" altLang="en-US" b="1">
              <a:solidFill>
                <a:schemeClr val="bg1"/>
              </a:solidFill>
              <a:effectLst/>
            </a:rPr>
            <a:t>その他書類とは、作業報告書、作業証明書、常傭日報等。</a:t>
          </a:r>
          <a:endParaRPr lang="ja-JP" altLang="ja-JP" b="1">
            <a:solidFill>
              <a:schemeClr val="bg1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 baseline="0">
              <a:solidFill>
                <a:schemeClr val="bg1"/>
              </a:solidFill>
            </a:rPr>
            <a:t>※</a:t>
          </a:r>
          <a:r>
            <a:rPr kumimoji="1" lang="ja-JP" altLang="en-US" sz="1100" b="1" baseline="0">
              <a:solidFill>
                <a:schemeClr val="bg1"/>
              </a:solidFill>
            </a:rPr>
            <a:t>それぞれの書類は、１つの</a:t>
          </a:r>
          <a:r>
            <a:rPr kumimoji="1" lang="en-US" altLang="ja-JP" sz="1100" b="1" baseline="0">
              <a:solidFill>
                <a:schemeClr val="bg1"/>
              </a:solidFill>
            </a:rPr>
            <a:t>PDF</a:t>
          </a:r>
          <a:r>
            <a:rPr kumimoji="1" lang="ja-JP" altLang="en-US" sz="1100" b="1" baseline="0">
              <a:solidFill>
                <a:schemeClr val="bg1"/>
              </a:solidFill>
            </a:rPr>
            <a:t>にまとめても</a:t>
          </a:r>
          <a:r>
            <a:rPr kumimoji="1" lang="en-US" altLang="ja-JP" sz="1100" b="1" baseline="0">
              <a:solidFill>
                <a:schemeClr val="bg1"/>
              </a:solidFill>
            </a:rPr>
            <a:t>OK</a:t>
          </a:r>
          <a:r>
            <a:rPr kumimoji="1" lang="ja-JP" altLang="en-US" sz="1100" b="1" baseline="0">
              <a:solidFill>
                <a:schemeClr val="bg1"/>
              </a:solidFill>
            </a:rPr>
            <a:t>です。</a:t>
          </a:r>
          <a:endParaRPr kumimoji="1" lang="en-US" altLang="ja-JP" sz="1100" b="1" baseline="0">
            <a:solidFill>
              <a:schemeClr val="bg1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その場合、</a:t>
          </a:r>
          <a:r>
            <a:rPr kumimoji="1" lang="ja-JP" altLang="en-US" sz="1100" b="1" baseline="0">
              <a:solidFill>
                <a:schemeClr val="bg1"/>
              </a:solidFill>
            </a:rPr>
            <a:t>ファイル名は“</a:t>
          </a:r>
          <a:r>
            <a:rPr kumimoji="1" lang="en-US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32006</a:t>
          </a:r>
          <a:r>
            <a:rPr kumimoji="1" lang="ja-JP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㈱</a:t>
          </a:r>
          <a:r>
            <a:rPr kumimoji="1" lang="ja-JP" altLang="en-US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ビルド建設</a:t>
          </a:r>
          <a:r>
            <a:rPr kumimoji="1" lang="en-US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-202401</a:t>
          </a:r>
          <a:r>
            <a:rPr kumimoji="1" lang="ja-JP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kumimoji="1" lang="ja-JP" altLang="en-US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②③</a:t>
          </a:r>
          <a:r>
            <a:rPr kumimoji="1" lang="ja-JP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”</a:t>
          </a:r>
          <a:r>
            <a:rPr kumimoji="1" lang="ja-JP" altLang="en-US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のように指定。</a:t>
          </a:r>
          <a:endParaRPr kumimoji="1" lang="en-US" altLang="ja-JP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工事番号がない場合の</a:t>
          </a:r>
          <a:r>
            <a:rPr kumimoji="1" lang="en-US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PDF</a:t>
          </a:r>
          <a:r>
            <a:rPr kumimoji="1" lang="ja-JP" altLang="en-US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ファイル名：番号無㈱ビルド建設</a:t>
          </a:r>
          <a:r>
            <a:rPr kumimoji="1" lang="en-US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-202401</a:t>
          </a:r>
          <a:r>
            <a:rPr kumimoji="1" lang="ja-JP" altLang="en-US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①</a:t>
          </a:r>
          <a:endParaRPr lang="ja-JP" altLang="ja-JP">
            <a:solidFill>
              <a:schemeClr val="bg1"/>
            </a:solidFill>
            <a:effectLst/>
          </a:endParaRPr>
        </a:p>
      </xdr:txBody>
    </xdr:sp>
    <xdr:clientData/>
  </xdr:twoCellAnchor>
  <xdr:twoCellAnchor>
    <xdr:from>
      <xdr:col>6</xdr:col>
      <xdr:colOff>200025</xdr:colOff>
      <xdr:row>11</xdr:row>
      <xdr:rowOff>9524</xdr:rowOff>
    </xdr:from>
    <xdr:to>
      <xdr:col>9</xdr:col>
      <xdr:colOff>447674</xdr:colOff>
      <xdr:row>13</xdr:row>
      <xdr:rowOff>161925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467100" y="2714624"/>
          <a:ext cx="2305049" cy="628651"/>
        </a:xfrm>
        <a:prstGeom prst="bracketPair">
          <a:avLst/>
        </a:prstGeom>
        <a:ln>
          <a:solidFill>
            <a:schemeClr val="bg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257175</xdr:colOff>
      <xdr:row>10</xdr:row>
      <xdr:rowOff>228600</xdr:rowOff>
    </xdr:from>
    <xdr:to>
      <xdr:col>9</xdr:col>
      <xdr:colOff>428625</xdr:colOff>
      <xdr:row>14</xdr:row>
      <xdr:rowOff>9525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524250" y="2695575"/>
          <a:ext cx="222885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bg1"/>
              </a:solidFill>
            </a:rPr>
            <a:t>工事№は半角数字、スペース入れずに</a:t>
          </a:r>
          <a:endParaRPr kumimoji="1" lang="en-US" altLang="ja-JP" sz="900">
            <a:solidFill>
              <a:schemeClr val="bg1"/>
            </a:solidFill>
          </a:endParaRPr>
        </a:p>
        <a:p>
          <a:r>
            <a:rPr kumimoji="1" lang="ja-JP" altLang="en-US" sz="900">
              <a:solidFill>
                <a:schemeClr val="bg1"/>
              </a:solidFill>
            </a:rPr>
            <a:t>業者名、半角ハイフン、西暦と月を</a:t>
          </a:r>
          <a:endParaRPr kumimoji="1" lang="en-US" altLang="ja-JP" sz="900">
            <a:solidFill>
              <a:schemeClr val="bg1"/>
            </a:solidFill>
          </a:endParaRPr>
        </a:p>
        <a:p>
          <a:r>
            <a:rPr kumimoji="1" lang="ja-JP" altLang="en-US" sz="900">
              <a:solidFill>
                <a:schemeClr val="bg1"/>
              </a:solidFill>
            </a:rPr>
            <a:t>半角数字で入力</a:t>
          </a:r>
        </a:p>
        <a:p>
          <a:endParaRPr kumimoji="1" lang="ja-JP" altLang="en-US" sz="1100"/>
        </a:p>
      </xdr:txBody>
    </xdr:sp>
    <xdr:clientData/>
  </xdr:twoCellAnchor>
  <xdr:twoCellAnchor editAs="oneCell">
    <xdr:from>
      <xdr:col>1</xdr:col>
      <xdr:colOff>9525</xdr:colOff>
      <xdr:row>21</xdr:row>
      <xdr:rowOff>19050</xdr:rowOff>
    </xdr:from>
    <xdr:to>
      <xdr:col>9</xdr:col>
      <xdr:colOff>203200</xdr:colOff>
      <xdr:row>28</xdr:row>
      <xdr:rowOff>123825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5105400"/>
          <a:ext cx="5118100" cy="1771650"/>
        </a:xfrm>
        <a:prstGeom prst="rect">
          <a:avLst/>
        </a:prstGeom>
      </xdr:spPr>
    </xdr:pic>
    <xdr:clientData/>
  </xdr:twoCellAnchor>
  <xdr:twoCellAnchor>
    <xdr:from>
      <xdr:col>2</xdr:col>
      <xdr:colOff>352424</xdr:colOff>
      <xdr:row>42</xdr:row>
      <xdr:rowOff>19050</xdr:rowOff>
    </xdr:from>
    <xdr:to>
      <xdr:col>8</xdr:col>
      <xdr:colOff>400049</xdr:colOff>
      <xdr:row>44</xdr:row>
      <xdr:rowOff>38100</xdr:rowOff>
    </xdr:to>
    <xdr:sp macro="" textlink="">
      <xdr:nvSpPr>
        <xdr:cNvPr id="7" name="フローチャート: 代替処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200149" y="10191750"/>
          <a:ext cx="3838575" cy="495300"/>
        </a:xfrm>
        <a:prstGeom prst="flowChartAlternateProcess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476250</xdr:colOff>
      <xdr:row>42</xdr:row>
      <xdr:rowOff>104775</xdr:rowOff>
    </xdr:from>
    <xdr:to>
      <xdr:col>7</xdr:col>
      <xdr:colOff>409575</xdr:colOff>
      <xdr:row>43</xdr:row>
      <xdr:rowOff>190500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685925" y="10277475"/>
          <a:ext cx="2676525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ホームページから請求書ダウンロード</a:t>
          </a:r>
        </a:p>
      </xdr:txBody>
    </xdr:sp>
    <xdr:clientData/>
  </xdr:twoCellAnchor>
  <xdr:twoCellAnchor>
    <xdr:from>
      <xdr:col>4</xdr:col>
      <xdr:colOff>314325</xdr:colOff>
      <xdr:row>45</xdr:row>
      <xdr:rowOff>9525</xdr:rowOff>
    </xdr:from>
    <xdr:to>
      <xdr:col>6</xdr:col>
      <xdr:colOff>457200</xdr:colOff>
      <xdr:row>46</xdr:row>
      <xdr:rowOff>123825</xdr:rowOff>
    </xdr:to>
    <xdr:sp macro="" textlink="">
      <xdr:nvSpPr>
        <xdr:cNvPr id="9" name="矢印: 下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209800" y="10896600"/>
          <a:ext cx="1514475" cy="352425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352424</xdr:colOff>
      <xdr:row>47</xdr:row>
      <xdr:rowOff>9525</xdr:rowOff>
    </xdr:from>
    <xdr:to>
      <xdr:col>8</xdr:col>
      <xdr:colOff>380999</xdr:colOff>
      <xdr:row>49</xdr:row>
      <xdr:rowOff>28575</xdr:rowOff>
    </xdr:to>
    <xdr:sp macro="" textlink="">
      <xdr:nvSpPr>
        <xdr:cNvPr id="10" name="フローチャート: 代替処理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200149" y="11372850"/>
          <a:ext cx="3819525" cy="495300"/>
        </a:xfrm>
        <a:prstGeom prst="flowChartAlternateProcess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390525</xdr:colOff>
      <xdr:row>47</xdr:row>
      <xdr:rowOff>104775</xdr:rowOff>
    </xdr:from>
    <xdr:to>
      <xdr:col>6</xdr:col>
      <xdr:colOff>552450</xdr:colOff>
      <xdr:row>48</xdr:row>
      <xdr:rowOff>190500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286000" y="11468100"/>
          <a:ext cx="1533525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請求書に入力・押印</a:t>
          </a:r>
        </a:p>
      </xdr:txBody>
    </xdr:sp>
    <xdr:clientData/>
  </xdr:twoCellAnchor>
  <xdr:twoCellAnchor>
    <xdr:from>
      <xdr:col>4</xdr:col>
      <xdr:colOff>314325</xdr:colOff>
      <xdr:row>50</xdr:row>
      <xdr:rowOff>0</xdr:rowOff>
    </xdr:from>
    <xdr:to>
      <xdr:col>6</xdr:col>
      <xdr:colOff>457200</xdr:colOff>
      <xdr:row>51</xdr:row>
      <xdr:rowOff>114300</xdr:rowOff>
    </xdr:to>
    <xdr:sp macro="" textlink="">
      <xdr:nvSpPr>
        <xdr:cNvPr id="12" name="矢印: 下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209800" y="12077700"/>
          <a:ext cx="1514475" cy="352425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52</xdr:row>
      <xdr:rowOff>0</xdr:rowOff>
    </xdr:from>
    <xdr:to>
      <xdr:col>8</xdr:col>
      <xdr:colOff>390525</xdr:colOff>
      <xdr:row>54</xdr:row>
      <xdr:rowOff>19050</xdr:rowOff>
    </xdr:to>
    <xdr:sp macro="" textlink="">
      <xdr:nvSpPr>
        <xdr:cNvPr id="13" name="フローチャート: 代替処理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209675" y="12553950"/>
          <a:ext cx="3819525" cy="495300"/>
        </a:xfrm>
        <a:prstGeom prst="flowChartAlternateProcess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66674</xdr:colOff>
      <xdr:row>52</xdr:row>
      <xdr:rowOff>95250</xdr:rowOff>
    </xdr:from>
    <xdr:to>
      <xdr:col>8</xdr:col>
      <xdr:colOff>342899</xdr:colOff>
      <xdr:row>53</xdr:row>
      <xdr:rowOff>180975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276349" y="12649200"/>
          <a:ext cx="3705225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 u="dbl">
              <a:solidFill>
                <a:srgbClr val="FF0000"/>
              </a:solidFill>
            </a:rPr>
            <a:t>現場代理人宛</a:t>
          </a:r>
          <a:r>
            <a:rPr kumimoji="1" lang="ja-JP" altLang="en-US" sz="1100"/>
            <a:t>に請求書や明細書等を</a:t>
          </a:r>
          <a:r>
            <a:rPr kumimoji="1" lang="en-US" altLang="ja-JP" sz="1100" b="1" u="sng"/>
            <a:t>PDF</a:t>
          </a:r>
          <a:r>
            <a:rPr kumimoji="1" lang="ja-JP" altLang="en-US" sz="1100"/>
            <a:t>にてメール送信</a:t>
          </a:r>
        </a:p>
      </xdr:txBody>
    </xdr:sp>
    <xdr:clientData/>
  </xdr:twoCellAnchor>
  <xdr:twoCellAnchor>
    <xdr:from>
      <xdr:col>0</xdr:col>
      <xdr:colOff>228601</xdr:colOff>
      <xdr:row>47</xdr:row>
      <xdr:rowOff>57150</xdr:rowOff>
    </xdr:from>
    <xdr:to>
      <xdr:col>2</xdr:col>
      <xdr:colOff>171450</xdr:colOff>
      <xdr:row>48</xdr:row>
      <xdr:rowOff>200025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28601" y="11420475"/>
          <a:ext cx="790574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20</a:t>
          </a:r>
          <a:r>
            <a:rPr kumimoji="1" lang="ja-JP" altLang="en-US" sz="1400" b="1"/>
            <a:t>日締</a:t>
          </a:r>
        </a:p>
      </xdr:txBody>
    </xdr:sp>
    <xdr:clientData/>
  </xdr:twoCellAnchor>
  <xdr:twoCellAnchor>
    <xdr:from>
      <xdr:col>4</xdr:col>
      <xdr:colOff>314325</xdr:colOff>
      <xdr:row>55</xdr:row>
      <xdr:rowOff>0</xdr:rowOff>
    </xdr:from>
    <xdr:to>
      <xdr:col>6</xdr:col>
      <xdr:colOff>457200</xdr:colOff>
      <xdr:row>56</xdr:row>
      <xdr:rowOff>114300</xdr:rowOff>
    </xdr:to>
    <xdr:sp macro="" textlink="">
      <xdr:nvSpPr>
        <xdr:cNvPr id="16" name="矢印: 下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209800" y="13268325"/>
          <a:ext cx="1514475" cy="352425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361949</xdr:colOff>
      <xdr:row>64</xdr:row>
      <xdr:rowOff>9525</xdr:rowOff>
    </xdr:from>
    <xdr:to>
      <xdr:col>8</xdr:col>
      <xdr:colOff>371474</xdr:colOff>
      <xdr:row>66</xdr:row>
      <xdr:rowOff>28575</xdr:rowOff>
    </xdr:to>
    <xdr:sp macro="" textlink="">
      <xdr:nvSpPr>
        <xdr:cNvPr id="17" name="フローチャート: 代替処理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209674" y="15420975"/>
          <a:ext cx="3800475" cy="495300"/>
        </a:xfrm>
        <a:prstGeom prst="flowChartAlternateProcess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304800</xdr:colOff>
      <xdr:row>64</xdr:row>
      <xdr:rowOff>104775</xdr:rowOff>
    </xdr:from>
    <xdr:to>
      <xdr:col>7</xdr:col>
      <xdr:colOff>114300</xdr:colOff>
      <xdr:row>65</xdr:row>
      <xdr:rowOff>190500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2200275" y="15516225"/>
          <a:ext cx="186690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支払通知書メール受信</a:t>
          </a:r>
        </a:p>
      </xdr:txBody>
    </xdr:sp>
    <xdr:clientData/>
  </xdr:twoCellAnchor>
  <xdr:twoCellAnchor>
    <xdr:from>
      <xdr:col>4</xdr:col>
      <xdr:colOff>304800</xdr:colOff>
      <xdr:row>67</xdr:row>
      <xdr:rowOff>19050</xdr:rowOff>
    </xdr:from>
    <xdr:to>
      <xdr:col>6</xdr:col>
      <xdr:colOff>447675</xdr:colOff>
      <xdr:row>68</xdr:row>
      <xdr:rowOff>133350</xdr:rowOff>
    </xdr:to>
    <xdr:sp macro="" textlink="">
      <xdr:nvSpPr>
        <xdr:cNvPr id="19" name="矢印: 下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2200275" y="16144875"/>
          <a:ext cx="1514475" cy="352425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19049</xdr:colOff>
      <xdr:row>70</xdr:row>
      <xdr:rowOff>19050</xdr:rowOff>
    </xdr:from>
    <xdr:to>
      <xdr:col>8</xdr:col>
      <xdr:colOff>352424</xdr:colOff>
      <xdr:row>72</xdr:row>
      <xdr:rowOff>228600</xdr:rowOff>
    </xdr:to>
    <xdr:sp macro="" textlink="">
      <xdr:nvSpPr>
        <xdr:cNvPr id="20" name="フローチャート: 代替処理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228724" y="16859250"/>
          <a:ext cx="3762375" cy="685800"/>
        </a:xfrm>
        <a:prstGeom prst="flowChartAlternateProcess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266700</xdr:colOff>
      <xdr:row>70</xdr:row>
      <xdr:rowOff>66674</xdr:rowOff>
    </xdr:from>
    <xdr:to>
      <xdr:col>8</xdr:col>
      <xdr:colOff>9525</xdr:colOff>
      <xdr:row>72</xdr:row>
      <xdr:rowOff>190500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476375" y="16906874"/>
          <a:ext cx="3171825" cy="600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本社宛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en-US" sz="1100"/>
            <a:t>修正済み請求書を</a:t>
          </a:r>
          <a:r>
            <a:rPr kumimoji="1" lang="en-US" altLang="ja-JP" sz="1100"/>
            <a:t>PDF</a:t>
          </a:r>
          <a:r>
            <a:rPr kumimoji="1" lang="ja-JP" altLang="en-US" sz="1100"/>
            <a:t>にてメール送信</a:t>
          </a:r>
          <a:endParaRPr kumimoji="1" lang="en-US" altLang="ja-JP" sz="1100"/>
        </a:p>
        <a:p>
          <a:r>
            <a:rPr kumimoji="1" lang="ja-JP" altLang="en-US" sz="1100"/>
            <a:t>本社</a:t>
          </a:r>
          <a:r>
            <a:rPr kumimoji="1" lang="en-US" altLang="ja-JP" sz="1100"/>
            <a:t>E-mail</a:t>
          </a:r>
          <a:r>
            <a:rPr kumimoji="1" lang="ja-JP" altLang="en-US" sz="1100"/>
            <a:t>：</a:t>
          </a:r>
          <a:r>
            <a:rPr kumimoji="1" lang="en-US" altLang="ja-JP" sz="1100"/>
            <a:t>info@build-s.co.jp</a:t>
          </a:r>
        </a:p>
      </xdr:txBody>
    </xdr:sp>
    <xdr:clientData/>
  </xdr:twoCellAnchor>
  <xdr:twoCellAnchor>
    <xdr:from>
      <xdr:col>0</xdr:col>
      <xdr:colOff>266700</xdr:colOff>
      <xdr:row>52</xdr:row>
      <xdr:rowOff>57150</xdr:rowOff>
    </xdr:from>
    <xdr:to>
      <xdr:col>2</xdr:col>
      <xdr:colOff>209549</xdr:colOff>
      <xdr:row>53</xdr:row>
      <xdr:rowOff>200025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266700" y="12611100"/>
          <a:ext cx="790574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25</a:t>
          </a:r>
          <a:r>
            <a:rPr kumimoji="1" lang="ja-JP" altLang="en-US" sz="1400" b="1"/>
            <a:t>日迄</a:t>
          </a:r>
        </a:p>
      </xdr:txBody>
    </xdr:sp>
    <xdr:clientData/>
  </xdr:twoCellAnchor>
  <xdr:twoCellAnchor>
    <xdr:from>
      <xdr:col>0</xdr:col>
      <xdr:colOff>190500</xdr:colOff>
      <xdr:row>70</xdr:row>
      <xdr:rowOff>180975</xdr:rowOff>
    </xdr:from>
    <xdr:to>
      <xdr:col>2</xdr:col>
      <xdr:colOff>276225</xdr:colOff>
      <xdr:row>72</xdr:row>
      <xdr:rowOff>123825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90500" y="17021175"/>
          <a:ext cx="933450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翌月末迄</a:t>
          </a:r>
        </a:p>
      </xdr:txBody>
    </xdr:sp>
    <xdr:clientData/>
  </xdr:twoCellAnchor>
  <xdr:twoCellAnchor>
    <xdr:from>
      <xdr:col>3</xdr:col>
      <xdr:colOff>0</xdr:colOff>
      <xdr:row>57</xdr:row>
      <xdr:rowOff>0</xdr:rowOff>
    </xdr:from>
    <xdr:to>
      <xdr:col>8</xdr:col>
      <xdr:colOff>371475</xdr:colOff>
      <xdr:row>60</xdr:row>
      <xdr:rowOff>219075</xdr:rowOff>
    </xdr:to>
    <xdr:sp macro="" textlink="">
      <xdr:nvSpPr>
        <xdr:cNvPr id="25" name="フローチャート: 代替処理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1209675" y="13744575"/>
          <a:ext cx="3800475" cy="933450"/>
        </a:xfrm>
        <a:prstGeom prst="flowChartAlternateProcess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304800</xdr:colOff>
      <xdr:row>62</xdr:row>
      <xdr:rowOff>9525</xdr:rowOff>
    </xdr:from>
    <xdr:to>
      <xdr:col>6</xdr:col>
      <xdr:colOff>447675</xdr:colOff>
      <xdr:row>63</xdr:row>
      <xdr:rowOff>123825</xdr:rowOff>
    </xdr:to>
    <xdr:sp macro="" textlink="">
      <xdr:nvSpPr>
        <xdr:cNvPr id="26" name="矢印: 下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2200275" y="14944725"/>
          <a:ext cx="1514475" cy="352425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161925</xdr:colOff>
      <xdr:row>57</xdr:row>
      <xdr:rowOff>57149</xdr:rowOff>
    </xdr:from>
    <xdr:to>
      <xdr:col>8</xdr:col>
      <xdr:colOff>238125</xdr:colOff>
      <xdr:row>60</xdr:row>
      <xdr:rowOff>200025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371600" y="13801724"/>
          <a:ext cx="3505200" cy="8572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請求書の金額修正有りの場合、ビルドから連絡。</a:t>
          </a:r>
          <a:endParaRPr kumimoji="1" lang="en-US" altLang="ja-JP" sz="1100"/>
        </a:p>
        <a:p>
          <a:r>
            <a:rPr kumimoji="1" lang="ja-JP" altLang="en-US" sz="1100"/>
            <a:t>（次回請求書作成時は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/>
            <a:t>前回迄の累計額</a:t>
          </a:r>
          <a:r>
            <a:rPr kumimoji="1" lang="en-US" altLang="ja-JP" sz="1100"/>
            <a:t>】</a:t>
          </a:r>
          <a:r>
            <a:rPr kumimoji="1" lang="ja-JP" altLang="en-US" sz="1100"/>
            <a:t>をご確認のうえ作成ください）</a:t>
          </a:r>
        </a:p>
      </xdr:txBody>
    </xdr:sp>
    <xdr:clientData/>
  </xdr:twoCellAnchor>
  <xdr:twoCellAnchor>
    <xdr:from>
      <xdr:col>0</xdr:col>
      <xdr:colOff>190501</xdr:colOff>
      <xdr:row>57</xdr:row>
      <xdr:rowOff>161925</xdr:rowOff>
    </xdr:from>
    <xdr:to>
      <xdr:col>2</xdr:col>
      <xdr:colOff>200026</xdr:colOff>
      <xdr:row>60</xdr:row>
      <xdr:rowOff>142875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90501" y="13906500"/>
          <a:ext cx="857250" cy="695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 baseline="0"/>
            <a:t>  </a:t>
          </a:r>
          <a:r>
            <a:rPr kumimoji="1" lang="ja-JP" altLang="en-US" sz="1400" b="1"/>
            <a:t>翌月</a:t>
          </a:r>
          <a:endParaRPr kumimoji="1" lang="en-US" altLang="ja-JP" sz="1400" b="1"/>
        </a:p>
        <a:p>
          <a:r>
            <a:rPr kumimoji="1" lang="en-US" altLang="ja-JP" sz="1400" b="1"/>
            <a:t>10</a:t>
          </a:r>
          <a:r>
            <a:rPr kumimoji="1" lang="ja-JP" altLang="en-US" sz="1400" b="1"/>
            <a:t>日迄</a:t>
          </a:r>
        </a:p>
      </xdr:txBody>
    </xdr:sp>
    <xdr:clientData/>
  </xdr:twoCellAnchor>
  <xdr:twoCellAnchor>
    <xdr:from>
      <xdr:col>0</xdr:col>
      <xdr:colOff>209550</xdr:colOff>
      <xdr:row>64</xdr:row>
      <xdr:rowOff>95250</xdr:rowOff>
    </xdr:from>
    <xdr:to>
      <xdr:col>2</xdr:col>
      <xdr:colOff>295275</xdr:colOff>
      <xdr:row>66</xdr:row>
      <xdr:rowOff>38100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CFAF73A1-F220-4F4C-9F47-96F7CFA4A258}"/>
            </a:ext>
          </a:extLst>
        </xdr:cNvPr>
        <xdr:cNvSpPr txBox="1"/>
      </xdr:nvSpPr>
      <xdr:spPr>
        <a:xfrm>
          <a:off x="209550" y="15506700"/>
          <a:ext cx="933450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翌月下旬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44</xdr:row>
      <xdr:rowOff>9524</xdr:rowOff>
    </xdr:from>
    <xdr:to>
      <xdr:col>38</xdr:col>
      <xdr:colOff>0</xdr:colOff>
      <xdr:row>48</xdr:row>
      <xdr:rowOff>180975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56FFA479-F2AB-4D45-AB5E-F2E1C708600D}"/>
            </a:ext>
          </a:extLst>
        </xdr:cNvPr>
        <xdr:cNvGrpSpPr/>
      </xdr:nvGrpSpPr>
      <xdr:grpSpPr>
        <a:xfrm>
          <a:off x="9525" y="8991599"/>
          <a:ext cx="6143625" cy="838201"/>
          <a:chOff x="123825" y="8963023"/>
          <a:chExt cx="6115050" cy="704852"/>
        </a:xfrm>
      </xdr:grpSpPr>
      <xdr:grpSp>
        <xdr:nvGrpSpPr>
          <xdr:cNvPr id="3" name="グループ化 2">
            <a:extLst>
              <a:ext uri="{FF2B5EF4-FFF2-40B4-BE49-F238E27FC236}">
                <a16:creationId xmlns:a16="http://schemas.microsoft.com/office/drawing/2014/main" id="{C41B0493-BB39-B7F5-754C-143D889371B2}"/>
              </a:ext>
            </a:extLst>
          </xdr:cNvPr>
          <xdr:cNvGrpSpPr/>
        </xdr:nvGrpSpPr>
        <xdr:grpSpPr>
          <a:xfrm>
            <a:off x="1571625" y="9115425"/>
            <a:ext cx="4667249" cy="552450"/>
            <a:chOff x="1476375" y="8677275"/>
            <a:chExt cx="4667250" cy="647700"/>
          </a:xfrm>
        </xdr:grpSpPr>
        <xdr:grpSp>
          <xdr:nvGrpSpPr>
            <xdr:cNvPr id="11" name="グループ化 10">
              <a:extLst>
                <a:ext uri="{FF2B5EF4-FFF2-40B4-BE49-F238E27FC236}">
                  <a16:creationId xmlns:a16="http://schemas.microsoft.com/office/drawing/2014/main" id="{BD08D100-0C8B-663C-4CD6-F76D4DF56176}"/>
                </a:ext>
              </a:extLst>
            </xdr:cNvPr>
            <xdr:cNvGrpSpPr/>
          </xdr:nvGrpSpPr>
          <xdr:grpSpPr>
            <a:xfrm>
              <a:off x="4143375" y="8677275"/>
              <a:ext cx="2000250" cy="647700"/>
              <a:chOff x="3829050" y="2924175"/>
              <a:chExt cx="2000250" cy="647700"/>
            </a:xfrm>
          </xdr:grpSpPr>
          <xdr:sp macro="" textlink="">
            <xdr:nvSpPr>
              <xdr:cNvPr id="17" name="正方形/長方形 16">
                <a:extLst>
                  <a:ext uri="{FF2B5EF4-FFF2-40B4-BE49-F238E27FC236}">
                    <a16:creationId xmlns:a16="http://schemas.microsoft.com/office/drawing/2014/main" id="{E639221D-44DF-01C5-AB51-9801B60FEDAD}"/>
                  </a:ext>
                </a:extLst>
              </xdr:cNvPr>
              <xdr:cNvSpPr/>
            </xdr:nvSpPr>
            <xdr:spPr>
              <a:xfrm>
                <a:off x="382905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8" name="正方形/長方形 17">
                <a:extLst>
                  <a:ext uri="{FF2B5EF4-FFF2-40B4-BE49-F238E27FC236}">
                    <a16:creationId xmlns:a16="http://schemas.microsoft.com/office/drawing/2014/main" id="{5E495DFF-A7D1-D3D9-D212-7FAD1CCF5E87}"/>
                  </a:ext>
                </a:extLst>
              </xdr:cNvPr>
              <xdr:cNvSpPr/>
            </xdr:nvSpPr>
            <xdr:spPr>
              <a:xfrm>
                <a:off x="449580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9" name="正方形/長方形 18">
                <a:extLst>
                  <a:ext uri="{FF2B5EF4-FFF2-40B4-BE49-F238E27FC236}">
                    <a16:creationId xmlns:a16="http://schemas.microsoft.com/office/drawing/2014/main" id="{CBE3A9C8-7DBC-69C9-4E48-B2ABF2A3D99B}"/>
                  </a:ext>
                </a:extLst>
              </xdr:cNvPr>
              <xdr:cNvSpPr/>
            </xdr:nvSpPr>
            <xdr:spPr>
              <a:xfrm>
                <a:off x="516255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grpSp>
          <xdr:nvGrpSpPr>
            <xdr:cNvPr id="12" name="グループ化 11">
              <a:extLst>
                <a:ext uri="{FF2B5EF4-FFF2-40B4-BE49-F238E27FC236}">
                  <a16:creationId xmlns:a16="http://schemas.microsoft.com/office/drawing/2014/main" id="{741B2928-BCE1-E8EE-8ECB-27191C5A377F}"/>
                </a:ext>
              </a:extLst>
            </xdr:cNvPr>
            <xdr:cNvGrpSpPr/>
          </xdr:nvGrpSpPr>
          <xdr:grpSpPr>
            <a:xfrm>
              <a:off x="2143125" y="8677275"/>
              <a:ext cx="2000250" cy="647700"/>
              <a:chOff x="3829050" y="2924175"/>
              <a:chExt cx="2000250" cy="647700"/>
            </a:xfrm>
          </xdr:grpSpPr>
          <xdr:sp macro="" textlink="">
            <xdr:nvSpPr>
              <xdr:cNvPr id="14" name="正方形/長方形 13">
                <a:extLst>
                  <a:ext uri="{FF2B5EF4-FFF2-40B4-BE49-F238E27FC236}">
                    <a16:creationId xmlns:a16="http://schemas.microsoft.com/office/drawing/2014/main" id="{75D76867-9ADC-2F3C-03D4-865AD8A350D0}"/>
                  </a:ext>
                </a:extLst>
              </xdr:cNvPr>
              <xdr:cNvSpPr/>
            </xdr:nvSpPr>
            <xdr:spPr>
              <a:xfrm>
                <a:off x="382905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5" name="正方形/長方形 14">
                <a:extLst>
                  <a:ext uri="{FF2B5EF4-FFF2-40B4-BE49-F238E27FC236}">
                    <a16:creationId xmlns:a16="http://schemas.microsoft.com/office/drawing/2014/main" id="{16AB5CFB-214E-DFAD-FC35-19309A4B039E}"/>
                  </a:ext>
                </a:extLst>
              </xdr:cNvPr>
              <xdr:cNvSpPr/>
            </xdr:nvSpPr>
            <xdr:spPr>
              <a:xfrm>
                <a:off x="449580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6" name="正方形/長方形 15">
                <a:extLst>
                  <a:ext uri="{FF2B5EF4-FFF2-40B4-BE49-F238E27FC236}">
                    <a16:creationId xmlns:a16="http://schemas.microsoft.com/office/drawing/2014/main" id="{75D6E632-F157-E9C8-C9D4-996D94E8E151}"/>
                  </a:ext>
                </a:extLst>
              </xdr:cNvPr>
              <xdr:cNvSpPr/>
            </xdr:nvSpPr>
            <xdr:spPr>
              <a:xfrm>
                <a:off x="516255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B4339446-D0AC-BE53-C3EC-6A734040F895}"/>
                </a:ext>
              </a:extLst>
            </xdr:cNvPr>
            <xdr:cNvSpPr/>
          </xdr:nvSpPr>
          <xdr:spPr>
            <a:xfrm>
              <a:off x="1476375" y="8677275"/>
              <a:ext cx="666750" cy="64770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4179A35D-ED7C-8A04-BCE8-54ACF45CB62B}"/>
              </a:ext>
            </a:extLst>
          </xdr:cNvPr>
          <xdr:cNvSpPr/>
        </xdr:nvSpPr>
        <xdr:spPr>
          <a:xfrm>
            <a:off x="4906547" y="8963025"/>
            <a:ext cx="1332328" cy="1523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現　場</a:t>
            </a:r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A21EA23C-F660-126F-49C4-A6B242651A3C}"/>
              </a:ext>
            </a:extLst>
          </xdr:cNvPr>
          <xdr:cNvSpPr/>
        </xdr:nvSpPr>
        <xdr:spPr>
          <a:xfrm>
            <a:off x="2905124" y="8963025"/>
            <a:ext cx="2000250" cy="15240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経　理</a:t>
            </a:r>
          </a:p>
        </xdr:txBody>
      </xdr: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ADC97ACC-E9FD-4018-7B69-AA85408775EE}"/>
              </a:ext>
            </a:extLst>
          </xdr:cNvPr>
          <xdr:cNvGrpSpPr/>
        </xdr:nvGrpSpPr>
        <xdr:grpSpPr>
          <a:xfrm>
            <a:off x="123825" y="8963023"/>
            <a:ext cx="790575" cy="704850"/>
            <a:chOff x="904875" y="8963025"/>
            <a:chExt cx="666750" cy="704850"/>
          </a:xfrm>
        </xdr:grpSpPr>
        <xdr:sp macro="" textlink="">
          <xdr:nvSpPr>
            <xdr:cNvPr id="9" name="正方形/長方形 8">
              <a:extLst>
                <a:ext uri="{FF2B5EF4-FFF2-40B4-BE49-F238E27FC236}">
                  <a16:creationId xmlns:a16="http://schemas.microsoft.com/office/drawing/2014/main" id="{DDD36DC0-DD74-A04D-49E3-23541A5E304F}"/>
                </a:ext>
              </a:extLst>
            </xdr:cNvPr>
            <xdr:cNvSpPr/>
          </xdr:nvSpPr>
          <xdr:spPr>
            <a:xfrm>
              <a:off x="904876" y="8963025"/>
              <a:ext cx="662610" cy="152397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8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社</a:t>
              </a:r>
              <a:r>
                <a:rPr kumimoji="1" lang="ja-JP" altLang="en-US" sz="8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 </a:t>
              </a:r>
              <a:r>
                <a:rPr kumimoji="1" lang="ja-JP" altLang="en-US" sz="8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長</a:t>
              </a:r>
            </a:p>
          </xdr:txBody>
        </xdr:sp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04F526CD-4A63-305C-1FE7-C5895733607B}"/>
                </a:ext>
              </a:extLst>
            </xdr:cNvPr>
            <xdr:cNvSpPr/>
          </xdr:nvSpPr>
          <xdr:spPr>
            <a:xfrm>
              <a:off x="904875" y="9115425"/>
              <a:ext cx="666750" cy="55245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FF3D845F-9ED4-2DE1-A5DE-F78D5FFF619B}"/>
              </a:ext>
            </a:extLst>
          </xdr:cNvPr>
          <xdr:cNvSpPr/>
        </xdr:nvSpPr>
        <xdr:spPr>
          <a:xfrm>
            <a:off x="904875" y="9115420"/>
            <a:ext cx="666750" cy="55245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47793C62-7AC4-2353-B394-E0F6BD7009DE}"/>
              </a:ext>
            </a:extLst>
          </xdr:cNvPr>
          <xdr:cNvSpPr/>
        </xdr:nvSpPr>
        <xdr:spPr>
          <a:xfrm>
            <a:off x="904875" y="8963025"/>
            <a:ext cx="2000250" cy="15240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役　員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29</xdr:row>
          <xdr:rowOff>76200</xdr:rowOff>
        </xdr:from>
        <xdr:to>
          <xdr:col>7</xdr:col>
          <xdr:colOff>85725</xdr:colOff>
          <xdr:row>29</xdr:row>
          <xdr:rowOff>219075</xdr:rowOff>
        </xdr:to>
        <xdr:sp macro="" textlink="">
          <xdr:nvSpPr>
            <xdr:cNvPr id="20" name="OptionButton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B7C2FA46-03D2-4623-8EB9-FCFE08A025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29</xdr:row>
          <xdr:rowOff>76200</xdr:rowOff>
        </xdr:from>
        <xdr:to>
          <xdr:col>11</xdr:col>
          <xdr:colOff>19050</xdr:colOff>
          <xdr:row>29</xdr:row>
          <xdr:rowOff>219075</xdr:rowOff>
        </xdr:to>
        <xdr:sp macro="" textlink="">
          <xdr:nvSpPr>
            <xdr:cNvPr id="21" name="OptionButton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3AF0BFD5-66B9-471E-97F3-FA347CE772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39</xdr:col>
      <xdr:colOff>0</xdr:colOff>
      <xdr:row>5</xdr:row>
      <xdr:rowOff>0</xdr:rowOff>
    </xdr:from>
    <xdr:to>
      <xdr:col>59</xdr:col>
      <xdr:colOff>38100</xdr:colOff>
      <xdr:row>13</xdr:row>
      <xdr:rowOff>142875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53F68591-AF97-46A7-A54D-A8304F812918}"/>
            </a:ext>
          </a:extLst>
        </xdr:cNvPr>
        <xdr:cNvSpPr txBox="1"/>
      </xdr:nvSpPr>
      <xdr:spPr>
        <a:xfrm>
          <a:off x="6610350" y="981075"/>
          <a:ext cx="7543800" cy="138112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★</a:t>
          </a:r>
          <a:r>
            <a:rPr kumimoji="1" lang="en-US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請求内訳</a:t>
          </a:r>
          <a:r>
            <a:rPr kumimoji="1" lang="en-US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が別紙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参照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でも</a:t>
          </a:r>
          <a:r>
            <a:rPr kumimoji="1" lang="ja-JP" altLang="en-US" sz="1400" b="1"/>
            <a:t>、</a:t>
          </a:r>
          <a:r>
            <a:rPr kumimoji="1" lang="ja-JP" altLang="ja-JP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税金</a:t>
          </a:r>
          <a:r>
            <a:rPr kumimoji="1" lang="ja-JP" altLang="en-US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数量</a:t>
          </a:r>
          <a:r>
            <a:rPr kumimoji="1" lang="ja-JP" altLang="en-US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単位</a:t>
          </a:r>
          <a:r>
            <a:rPr kumimoji="1" lang="ja-JP" altLang="en-US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単価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は必ず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ご記入ください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4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★値引きの場合、単価をマイナスで入力してください（数量はマイナスしない）。</a:t>
          </a:r>
          <a:endParaRPr kumimoji="1" lang="en-US" altLang="ja-JP" sz="14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★明細は、</a:t>
          </a:r>
          <a:r>
            <a:rPr kumimoji="1" lang="en-US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行目から入力してください（</a:t>
          </a:r>
          <a:r>
            <a:rPr kumimoji="1" lang="en-US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行目の単価を空白にしないでください）。</a:t>
          </a:r>
          <a:endParaRPr kumimoji="1" lang="en-US" altLang="ja-JP" sz="14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effectLst/>
            </a:rPr>
            <a:t>★前回迄の累計額は税抜金額を入力してください。</a:t>
          </a:r>
          <a:endParaRPr lang="ja-JP" altLang="ja-JP" sz="1400" b="1">
            <a:effectLst/>
          </a:endParaRPr>
        </a:p>
      </xdr:txBody>
    </xdr:sp>
    <xdr:clientData/>
  </xdr:twoCellAnchor>
  <xdr:twoCellAnchor>
    <xdr:from>
      <xdr:col>39</xdr:col>
      <xdr:colOff>0</xdr:colOff>
      <xdr:row>1</xdr:row>
      <xdr:rowOff>0</xdr:rowOff>
    </xdr:from>
    <xdr:to>
      <xdr:col>42</xdr:col>
      <xdr:colOff>723902</xdr:colOff>
      <xdr:row>2</xdr:row>
      <xdr:rowOff>219076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48194AFA-7D52-4F13-A010-A9D7155ED03B}"/>
            </a:ext>
          </a:extLst>
        </xdr:cNvPr>
        <xdr:cNvSpPr txBox="1"/>
      </xdr:nvSpPr>
      <xdr:spPr>
        <a:xfrm>
          <a:off x="6610350" y="295275"/>
          <a:ext cx="2514602" cy="40957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色付きセルに入力ください。</a:t>
          </a:r>
          <a:endParaRPr kumimoji="1" lang="ja-JP" altLang="en-US" sz="1400" b="1"/>
        </a:p>
      </xdr:txBody>
    </xdr:sp>
    <xdr:clientData/>
  </xdr:twoCellAnchor>
  <xdr:twoCellAnchor>
    <xdr:from>
      <xdr:col>4</xdr:col>
      <xdr:colOff>76200</xdr:colOff>
      <xdr:row>27</xdr:row>
      <xdr:rowOff>57150</xdr:rowOff>
    </xdr:from>
    <xdr:to>
      <xdr:col>6</xdr:col>
      <xdr:colOff>85725</xdr:colOff>
      <xdr:row>28</xdr:row>
      <xdr:rowOff>38100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303FD358-7654-4D8F-BA6A-254429EC073F}"/>
            </a:ext>
          </a:extLst>
        </xdr:cNvPr>
        <xdr:cNvSpPr txBox="1"/>
      </xdr:nvSpPr>
      <xdr:spPr>
        <a:xfrm>
          <a:off x="723900" y="5457825"/>
          <a:ext cx="3333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Ⓐ</a:t>
          </a:r>
        </a:p>
      </xdr:txBody>
    </xdr:sp>
    <xdr:clientData/>
  </xdr:twoCellAnchor>
  <xdr:twoCellAnchor>
    <xdr:from>
      <xdr:col>29</xdr:col>
      <xdr:colOff>95250</xdr:colOff>
      <xdr:row>27</xdr:row>
      <xdr:rowOff>66675</xdr:rowOff>
    </xdr:from>
    <xdr:to>
      <xdr:col>31</xdr:col>
      <xdr:colOff>104775</xdr:colOff>
      <xdr:row>28</xdr:row>
      <xdr:rowOff>47625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9BB5D08D-6D1A-4086-A633-16FE0AB67A04}"/>
            </a:ext>
          </a:extLst>
        </xdr:cNvPr>
        <xdr:cNvSpPr txBox="1"/>
      </xdr:nvSpPr>
      <xdr:spPr>
        <a:xfrm>
          <a:off x="4791075" y="5467350"/>
          <a:ext cx="3333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Ⓑ</a:t>
          </a:r>
        </a:p>
      </xdr:txBody>
    </xdr:sp>
    <xdr:clientData/>
  </xdr:twoCellAnchor>
  <xdr:twoCellAnchor>
    <xdr:from>
      <xdr:col>29</xdr:col>
      <xdr:colOff>95250</xdr:colOff>
      <xdr:row>28</xdr:row>
      <xdr:rowOff>66675</xdr:rowOff>
    </xdr:from>
    <xdr:to>
      <xdr:col>31</xdr:col>
      <xdr:colOff>104775</xdr:colOff>
      <xdr:row>29</xdr:row>
      <xdr:rowOff>47625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6DBCC683-863B-4854-8B32-CC88A4ACF7C3}"/>
            </a:ext>
          </a:extLst>
        </xdr:cNvPr>
        <xdr:cNvSpPr txBox="1"/>
      </xdr:nvSpPr>
      <xdr:spPr>
        <a:xfrm>
          <a:off x="4791075" y="5743575"/>
          <a:ext cx="3333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Ⓒ</a:t>
          </a:r>
        </a:p>
      </xdr:txBody>
    </xdr:sp>
    <xdr:clientData/>
  </xdr:twoCellAnchor>
  <xdr:twoCellAnchor>
    <xdr:from>
      <xdr:col>29</xdr:col>
      <xdr:colOff>95250</xdr:colOff>
      <xdr:row>29</xdr:row>
      <xdr:rowOff>76200</xdr:rowOff>
    </xdr:from>
    <xdr:to>
      <xdr:col>31</xdr:col>
      <xdr:colOff>104775</xdr:colOff>
      <xdr:row>30</xdr:row>
      <xdr:rowOff>57150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624C39D0-F5BF-46F1-A79D-146710637B1E}"/>
            </a:ext>
          </a:extLst>
        </xdr:cNvPr>
        <xdr:cNvSpPr txBox="1"/>
      </xdr:nvSpPr>
      <xdr:spPr>
        <a:xfrm>
          <a:off x="4791075" y="6029325"/>
          <a:ext cx="3333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Ⓓ</a:t>
          </a:r>
        </a:p>
      </xdr:txBody>
    </xdr:sp>
    <xdr:clientData/>
  </xdr:twoCellAnchor>
  <xdr:twoCellAnchor>
    <xdr:from>
      <xdr:col>27</xdr:col>
      <xdr:colOff>133350</xdr:colOff>
      <xdr:row>30</xdr:row>
      <xdr:rowOff>95250</xdr:rowOff>
    </xdr:from>
    <xdr:to>
      <xdr:col>31</xdr:col>
      <xdr:colOff>85725</xdr:colOff>
      <xdr:row>31</xdr:row>
      <xdr:rowOff>76200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43E0AE8-A47C-495C-970B-D0C3CD747999}"/>
            </a:ext>
          </a:extLst>
        </xdr:cNvPr>
        <xdr:cNvSpPr txBox="1"/>
      </xdr:nvSpPr>
      <xdr:spPr>
        <a:xfrm>
          <a:off x="4505325" y="6324600"/>
          <a:ext cx="6000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Ⓑ</a:t>
          </a:r>
          <a:r>
            <a:rPr kumimoji="1" lang="en-US" altLang="ja-JP" sz="800"/>
            <a:t>+</a:t>
          </a:r>
          <a:r>
            <a:rPr kumimoji="1" lang="ja-JP" altLang="en-US" sz="800"/>
            <a:t>Ⓒ</a:t>
          </a:r>
          <a:r>
            <a:rPr kumimoji="1" lang="en-US" altLang="ja-JP" sz="800"/>
            <a:t>+</a:t>
          </a:r>
          <a:r>
            <a:rPr kumimoji="1" lang="ja-JP" altLang="en-US" sz="800"/>
            <a:t>Ⓓ</a:t>
          </a:r>
        </a:p>
      </xdr:txBody>
    </xdr:sp>
    <xdr:clientData/>
  </xdr:twoCellAnchor>
  <xdr:twoCellAnchor>
    <xdr:from>
      <xdr:col>14</xdr:col>
      <xdr:colOff>123825</xdr:colOff>
      <xdr:row>27</xdr:row>
      <xdr:rowOff>66675</xdr:rowOff>
    </xdr:from>
    <xdr:to>
      <xdr:col>18</xdr:col>
      <xdr:colOff>76200</xdr:colOff>
      <xdr:row>28</xdr:row>
      <xdr:rowOff>47625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19D0CD47-B245-4263-AD4D-2309982A2AA4}"/>
            </a:ext>
          </a:extLst>
        </xdr:cNvPr>
        <xdr:cNvSpPr txBox="1"/>
      </xdr:nvSpPr>
      <xdr:spPr>
        <a:xfrm>
          <a:off x="2390775" y="5467350"/>
          <a:ext cx="6000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Ⓐ</a:t>
          </a:r>
          <a:r>
            <a:rPr kumimoji="1" lang="en-US" altLang="ja-JP" sz="800"/>
            <a:t>+</a:t>
          </a:r>
          <a:r>
            <a:rPr kumimoji="1" lang="ja-JP" altLang="en-US" sz="800"/>
            <a:t>Ⓑ</a:t>
          </a:r>
          <a:r>
            <a:rPr kumimoji="1" lang="en-US" altLang="ja-JP" sz="800"/>
            <a:t>+</a:t>
          </a:r>
          <a:r>
            <a:rPr kumimoji="1" lang="ja-JP" altLang="en-US" sz="800"/>
            <a:t>Ⓒ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44</xdr:row>
      <xdr:rowOff>9524</xdr:rowOff>
    </xdr:from>
    <xdr:to>
      <xdr:col>38</xdr:col>
      <xdr:colOff>0</xdr:colOff>
      <xdr:row>48</xdr:row>
      <xdr:rowOff>180975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9525" y="8991599"/>
          <a:ext cx="6143625" cy="838201"/>
          <a:chOff x="123825" y="8963023"/>
          <a:chExt cx="6115050" cy="704852"/>
        </a:xfrm>
      </xdr:grpSpPr>
      <xdr:grpSp>
        <xdr:nvGrpSpPr>
          <xdr:cNvPr id="3" name="グループ化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GrpSpPr/>
        </xdr:nvGrpSpPr>
        <xdr:grpSpPr>
          <a:xfrm>
            <a:off x="1571625" y="9115425"/>
            <a:ext cx="4667249" cy="552450"/>
            <a:chOff x="1476375" y="8677275"/>
            <a:chExt cx="4667250" cy="647700"/>
          </a:xfrm>
        </xdr:grpSpPr>
        <xdr:grpSp>
          <xdr:nvGrpSpPr>
            <xdr:cNvPr id="11" name="グループ化 10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GrpSpPr/>
          </xdr:nvGrpSpPr>
          <xdr:grpSpPr>
            <a:xfrm>
              <a:off x="4143375" y="8677275"/>
              <a:ext cx="2000250" cy="647700"/>
              <a:chOff x="3829050" y="2924175"/>
              <a:chExt cx="2000250" cy="647700"/>
            </a:xfrm>
          </xdr:grpSpPr>
          <xdr:sp macro="" textlink="">
            <xdr:nvSpPr>
              <xdr:cNvPr id="17" name="正方形/長方形 16">
                <a:extLst>
                  <a:ext uri="{FF2B5EF4-FFF2-40B4-BE49-F238E27FC236}">
                    <a16:creationId xmlns:a16="http://schemas.microsoft.com/office/drawing/2014/main" id="{00000000-0008-0000-0200-000011000000}"/>
                  </a:ext>
                </a:extLst>
              </xdr:cNvPr>
              <xdr:cNvSpPr/>
            </xdr:nvSpPr>
            <xdr:spPr>
              <a:xfrm>
                <a:off x="382905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8" name="正方形/長方形 17">
                <a:extLst>
                  <a:ext uri="{FF2B5EF4-FFF2-40B4-BE49-F238E27FC236}">
                    <a16:creationId xmlns:a16="http://schemas.microsoft.com/office/drawing/2014/main" id="{00000000-0008-0000-0200-000012000000}"/>
                  </a:ext>
                </a:extLst>
              </xdr:cNvPr>
              <xdr:cNvSpPr/>
            </xdr:nvSpPr>
            <xdr:spPr>
              <a:xfrm>
                <a:off x="449580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9" name="正方形/長方形 18">
                <a:extLst>
                  <a:ext uri="{FF2B5EF4-FFF2-40B4-BE49-F238E27FC236}">
                    <a16:creationId xmlns:a16="http://schemas.microsoft.com/office/drawing/2014/main" id="{00000000-0008-0000-0200-000013000000}"/>
                  </a:ext>
                </a:extLst>
              </xdr:cNvPr>
              <xdr:cNvSpPr/>
            </xdr:nvSpPr>
            <xdr:spPr>
              <a:xfrm>
                <a:off x="516255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grpSp>
          <xdr:nvGrpSpPr>
            <xdr:cNvPr id="12" name="グループ化 11">
              <a:extLs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:cNvPr>
            <xdr:cNvGrpSpPr/>
          </xdr:nvGrpSpPr>
          <xdr:grpSpPr>
            <a:xfrm>
              <a:off x="2143125" y="8677275"/>
              <a:ext cx="2000250" cy="647700"/>
              <a:chOff x="3829050" y="2924175"/>
              <a:chExt cx="2000250" cy="647700"/>
            </a:xfrm>
          </xdr:grpSpPr>
          <xdr:sp macro="" textlink="">
            <xdr:nvSpPr>
              <xdr:cNvPr id="14" name="正方形/長方形 13">
                <a:extLst>
                  <a:ext uri="{FF2B5EF4-FFF2-40B4-BE49-F238E27FC236}">
                    <a16:creationId xmlns:a16="http://schemas.microsoft.com/office/drawing/2014/main" id="{00000000-0008-0000-0200-00000E000000}"/>
                  </a:ext>
                </a:extLst>
              </xdr:cNvPr>
              <xdr:cNvSpPr/>
            </xdr:nvSpPr>
            <xdr:spPr>
              <a:xfrm>
                <a:off x="382905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5" name="正方形/長方形 14">
                <a:extLst>
                  <a:ext uri="{FF2B5EF4-FFF2-40B4-BE49-F238E27FC236}">
                    <a16:creationId xmlns:a16="http://schemas.microsoft.com/office/drawing/2014/main" id="{00000000-0008-0000-0200-00000F000000}"/>
                  </a:ext>
                </a:extLst>
              </xdr:cNvPr>
              <xdr:cNvSpPr/>
            </xdr:nvSpPr>
            <xdr:spPr>
              <a:xfrm>
                <a:off x="449580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6" name="正方形/長方形 15">
                <a:extLst>
                  <a:ext uri="{FF2B5EF4-FFF2-40B4-BE49-F238E27FC236}">
                    <a16:creationId xmlns:a16="http://schemas.microsoft.com/office/drawing/2014/main" id="{00000000-0008-0000-0200-000010000000}"/>
                  </a:ext>
                </a:extLst>
              </xdr:cNvPr>
              <xdr:cNvSpPr/>
            </xdr:nvSpPr>
            <xdr:spPr>
              <a:xfrm>
                <a:off x="516255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00000000-0008-0000-0200-00000D000000}"/>
                </a:ext>
              </a:extLst>
            </xdr:cNvPr>
            <xdr:cNvSpPr/>
          </xdr:nvSpPr>
          <xdr:spPr>
            <a:xfrm>
              <a:off x="1476375" y="8677275"/>
              <a:ext cx="666750" cy="64770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>
          <a:xfrm>
            <a:off x="4906547" y="8963025"/>
            <a:ext cx="1332328" cy="1523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現　場</a:t>
            </a:r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/>
        </xdr:nvSpPr>
        <xdr:spPr>
          <a:xfrm>
            <a:off x="2905124" y="8963025"/>
            <a:ext cx="2000250" cy="15240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経　理</a:t>
            </a:r>
          </a:p>
        </xdr:txBody>
      </xdr: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GrpSpPr/>
        </xdr:nvGrpSpPr>
        <xdr:grpSpPr>
          <a:xfrm>
            <a:off x="123825" y="8963023"/>
            <a:ext cx="790575" cy="704850"/>
            <a:chOff x="904875" y="8963025"/>
            <a:chExt cx="666750" cy="704850"/>
          </a:xfrm>
        </xdr:grpSpPr>
        <xdr:sp macro="" textlink="">
          <xdr:nvSpPr>
            <xdr:cNvPr id="9" name="正方形/長方形 8">
              <a:extLs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:cNvPr>
            <xdr:cNvSpPr/>
          </xdr:nvSpPr>
          <xdr:spPr>
            <a:xfrm>
              <a:off x="904876" y="8963025"/>
              <a:ext cx="662610" cy="152397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8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社</a:t>
              </a:r>
              <a:r>
                <a:rPr kumimoji="1" lang="ja-JP" altLang="en-US" sz="8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 </a:t>
              </a:r>
              <a:r>
                <a:rPr kumimoji="1" lang="ja-JP" altLang="en-US" sz="8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長</a:t>
              </a:r>
            </a:p>
          </xdr:txBody>
        </xdr:sp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00000000-0008-0000-0200-00000A000000}"/>
                </a:ext>
              </a:extLst>
            </xdr:cNvPr>
            <xdr:cNvSpPr/>
          </xdr:nvSpPr>
          <xdr:spPr>
            <a:xfrm>
              <a:off x="904875" y="9115425"/>
              <a:ext cx="666750" cy="55245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/>
        </xdr:nvSpPr>
        <xdr:spPr>
          <a:xfrm>
            <a:off x="904875" y="9115420"/>
            <a:ext cx="666750" cy="55245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904875" y="8963025"/>
            <a:ext cx="2000250" cy="15240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役　員</a:t>
            </a:r>
          </a:p>
        </xdr:txBody>
      </xdr:sp>
    </xdr:grpSp>
    <xdr:clientData/>
  </xdr:twoCellAnchor>
  <xdr:twoCellAnchor>
    <xdr:from>
      <xdr:col>0</xdr:col>
      <xdr:colOff>9525</xdr:colOff>
      <xdr:row>49</xdr:row>
      <xdr:rowOff>0</xdr:rowOff>
    </xdr:from>
    <xdr:to>
      <xdr:col>38</xdr:col>
      <xdr:colOff>0</xdr:colOff>
      <xdr:row>49</xdr:row>
      <xdr:rowOff>0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pSpPr/>
      </xdr:nvGrpSpPr>
      <xdr:grpSpPr>
        <a:xfrm>
          <a:off x="9525" y="9839325"/>
          <a:ext cx="6143625" cy="0"/>
          <a:chOff x="123825" y="8963023"/>
          <a:chExt cx="6115050" cy="704852"/>
        </a:xfrm>
      </xdr:grpSpPr>
      <xdr:grpSp>
        <xdr:nvGrpSpPr>
          <xdr:cNvPr id="21" name="グループ化 20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GrpSpPr/>
        </xdr:nvGrpSpPr>
        <xdr:grpSpPr>
          <a:xfrm>
            <a:off x="1571625" y="9115425"/>
            <a:ext cx="4667249" cy="552450"/>
            <a:chOff x="1476375" y="8677275"/>
            <a:chExt cx="4667250" cy="647700"/>
          </a:xfrm>
        </xdr:grpSpPr>
        <xdr:grpSp>
          <xdr:nvGrpSpPr>
            <xdr:cNvPr id="29" name="グループ化 28">
              <a:extLst>
                <a:ext uri="{FF2B5EF4-FFF2-40B4-BE49-F238E27FC236}">
                  <a16:creationId xmlns:a16="http://schemas.microsoft.com/office/drawing/2014/main" id="{00000000-0008-0000-0200-00001D000000}"/>
                </a:ext>
              </a:extLst>
            </xdr:cNvPr>
            <xdr:cNvGrpSpPr/>
          </xdr:nvGrpSpPr>
          <xdr:grpSpPr>
            <a:xfrm>
              <a:off x="4143375" y="8677275"/>
              <a:ext cx="2000250" cy="647700"/>
              <a:chOff x="3829050" y="2924175"/>
              <a:chExt cx="2000250" cy="647700"/>
            </a:xfrm>
          </xdr:grpSpPr>
          <xdr:sp macro="" textlink="">
            <xdr:nvSpPr>
              <xdr:cNvPr id="35" name="正方形/長方形 34">
                <a:extLst>
                  <a:ext uri="{FF2B5EF4-FFF2-40B4-BE49-F238E27FC236}">
                    <a16:creationId xmlns:a16="http://schemas.microsoft.com/office/drawing/2014/main" id="{00000000-0008-0000-0200-000023000000}"/>
                  </a:ext>
                </a:extLst>
              </xdr:cNvPr>
              <xdr:cNvSpPr/>
            </xdr:nvSpPr>
            <xdr:spPr>
              <a:xfrm>
                <a:off x="382905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36" name="正方形/長方形 35">
                <a:extLst>
                  <a:ext uri="{FF2B5EF4-FFF2-40B4-BE49-F238E27FC236}">
                    <a16:creationId xmlns:a16="http://schemas.microsoft.com/office/drawing/2014/main" id="{00000000-0008-0000-0200-000024000000}"/>
                  </a:ext>
                </a:extLst>
              </xdr:cNvPr>
              <xdr:cNvSpPr/>
            </xdr:nvSpPr>
            <xdr:spPr>
              <a:xfrm>
                <a:off x="449580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37" name="正方形/長方形 36">
                <a:extLst>
                  <a:ext uri="{FF2B5EF4-FFF2-40B4-BE49-F238E27FC236}">
                    <a16:creationId xmlns:a16="http://schemas.microsoft.com/office/drawing/2014/main" id="{00000000-0008-0000-0200-000025000000}"/>
                  </a:ext>
                </a:extLst>
              </xdr:cNvPr>
              <xdr:cNvSpPr/>
            </xdr:nvSpPr>
            <xdr:spPr>
              <a:xfrm>
                <a:off x="516255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grpSp>
          <xdr:nvGrpSpPr>
            <xdr:cNvPr id="30" name="グループ化 29">
              <a:extLst>
                <a:ext uri="{FF2B5EF4-FFF2-40B4-BE49-F238E27FC236}">
                  <a16:creationId xmlns:a16="http://schemas.microsoft.com/office/drawing/2014/main" id="{00000000-0008-0000-0200-00001E000000}"/>
                </a:ext>
              </a:extLst>
            </xdr:cNvPr>
            <xdr:cNvGrpSpPr/>
          </xdr:nvGrpSpPr>
          <xdr:grpSpPr>
            <a:xfrm>
              <a:off x="2143125" y="8677275"/>
              <a:ext cx="2000250" cy="647700"/>
              <a:chOff x="3829050" y="2924175"/>
              <a:chExt cx="2000250" cy="647700"/>
            </a:xfrm>
          </xdr:grpSpPr>
          <xdr:sp macro="" textlink="">
            <xdr:nvSpPr>
              <xdr:cNvPr id="32" name="正方形/長方形 31">
                <a:extLst>
                  <a:ext uri="{FF2B5EF4-FFF2-40B4-BE49-F238E27FC236}">
                    <a16:creationId xmlns:a16="http://schemas.microsoft.com/office/drawing/2014/main" id="{00000000-0008-0000-0200-000020000000}"/>
                  </a:ext>
                </a:extLst>
              </xdr:cNvPr>
              <xdr:cNvSpPr/>
            </xdr:nvSpPr>
            <xdr:spPr>
              <a:xfrm>
                <a:off x="382905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33" name="正方形/長方形 32">
                <a:extLst>
                  <a:ext uri="{FF2B5EF4-FFF2-40B4-BE49-F238E27FC236}">
                    <a16:creationId xmlns:a16="http://schemas.microsoft.com/office/drawing/2014/main" id="{00000000-0008-0000-0200-000021000000}"/>
                  </a:ext>
                </a:extLst>
              </xdr:cNvPr>
              <xdr:cNvSpPr/>
            </xdr:nvSpPr>
            <xdr:spPr>
              <a:xfrm>
                <a:off x="449580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34" name="正方形/長方形 33">
                <a:extLst>
                  <a:ext uri="{FF2B5EF4-FFF2-40B4-BE49-F238E27FC236}">
                    <a16:creationId xmlns:a16="http://schemas.microsoft.com/office/drawing/2014/main" id="{00000000-0008-0000-0200-000022000000}"/>
                  </a:ext>
                </a:extLst>
              </xdr:cNvPr>
              <xdr:cNvSpPr/>
            </xdr:nvSpPr>
            <xdr:spPr>
              <a:xfrm>
                <a:off x="516255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sp macro="" textlink="">
          <xdr:nvSpPr>
            <xdr:cNvPr id="31" name="正方形/長方形 30">
              <a:extLst>
                <a:ext uri="{FF2B5EF4-FFF2-40B4-BE49-F238E27FC236}">
                  <a16:creationId xmlns:a16="http://schemas.microsoft.com/office/drawing/2014/main" id="{00000000-0008-0000-0200-00001F000000}"/>
                </a:ext>
              </a:extLst>
            </xdr:cNvPr>
            <xdr:cNvSpPr/>
          </xdr:nvSpPr>
          <xdr:spPr>
            <a:xfrm>
              <a:off x="1476375" y="8677275"/>
              <a:ext cx="666750" cy="64770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22" name="正方形/長方形 21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SpPr/>
        </xdr:nvSpPr>
        <xdr:spPr>
          <a:xfrm>
            <a:off x="4906547" y="8963025"/>
            <a:ext cx="1332328" cy="1523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現　場</a:t>
            </a:r>
          </a:p>
        </xdr:txBody>
      </xdr:sp>
      <xdr:sp macro="" textlink="">
        <xdr:nvSpPr>
          <xdr:cNvPr id="23" name="正方形/長方形 22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SpPr/>
        </xdr:nvSpPr>
        <xdr:spPr>
          <a:xfrm>
            <a:off x="2905124" y="8963025"/>
            <a:ext cx="2000250" cy="15240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経　理</a:t>
            </a:r>
          </a:p>
        </xdr:txBody>
      </xdr:sp>
      <xdr:grpSp>
        <xdr:nvGrpSpPr>
          <xdr:cNvPr id="24" name="グループ化 23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GrpSpPr/>
        </xdr:nvGrpSpPr>
        <xdr:grpSpPr>
          <a:xfrm>
            <a:off x="123825" y="8963023"/>
            <a:ext cx="790575" cy="704850"/>
            <a:chOff x="904875" y="8963025"/>
            <a:chExt cx="666750" cy="704850"/>
          </a:xfrm>
        </xdr:grpSpPr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00000000-0008-0000-0200-00001B000000}"/>
                </a:ext>
              </a:extLst>
            </xdr:cNvPr>
            <xdr:cNvSpPr/>
          </xdr:nvSpPr>
          <xdr:spPr>
            <a:xfrm>
              <a:off x="904876" y="8963025"/>
              <a:ext cx="662610" cy="152397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8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社</a:t>
              </a:r>
              <a:r>
                <a:rPr kumimoji="1" lang="ja-JP" altLang="en-US" sz="8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 </a:t>
              </a:r>
              <a:r>
                <a:rPr kumimoji="1" lang="ja-JP" altLang="en-US" sz="8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長</a:t>
              </a:r>
            </a:p>
          </xdr:txBody>
        </xdr:sp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id="{00000000-0008-0000-0200-00001C000000}"/>
                </a:ext>
              </a:extLst>
            </xdr:cNvPr>
            <xdr:cNvSpPr/>
          </xdr:nvSpPr>
          <xdr:spPr>
            <a:xfrm>
              <a:off x="904875" y="9115425"/>
              <a:ext cx="666750" cy="55245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25" name="正方形/長方形 24">
            <a:extLst>
              <a:ext uri="{FF2B5EF4-FFF2-40B4-BE49-F238E27FC236}">
                <a16:creationId xmlns:a16="http://schemas.microsoft.com/office/drawing/2014/main" id="{00000000-0008-0000-0200-000019000000}"/>
              </a:ext>
            </a:extLst>
          </xdr:cNvPr>
          <xdr:cNvSpPr/>
        </xdr:nvSpPr>
        <xdr:spPr>
          <a:xfrm>
            <a:off x="904875" y="9115420"/>
            <a:ext cx="666750" cy="55245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6" name="正方形/長方形 25">
            <a:extLst>
              <a:ext uri="{FF2B5EF4-FFF2-40B4-BE49-F238E27FC236}">
                <a16:creationId xmlns:a16="http://schemas.microsoft.com/office/drawing/2014/main" id="{00000000-0008-0000-0200-00001A000000}"/>
              </a:ext>
            </a:extLst>
          </xdr:cNvPr>
          <xdr:cNvSpPr/>
        </xdr:nvSpPr>
        <xdr:spPr>
          <a:xfrm>
            <a:off x="904875" y="8963025"/>
            <a:ext cx="2000250" cy="15240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役　員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29</xdr:row>
          <xdr:rowOff>76200</xdr:rowOff>
        </xdr:from>
        <xdr:to>
          <xdr:col>7</xdr:col>
          <xdr:colOff>85725</xdr:colOff>
          <xdr:row>29</xdr:row>
          <xdr:rowOff>219075</xdr:rowOff>
        </xdr:to>
        <xdr:sp macro="" textlink="">
          <xdr:nvSpPr>
            <xdr:cNvPr id="12289" name="OptionButton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2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29</xdr:row>
          <xdr:rowOff>76200</xdr:rowOff>
        </xdr:from>
        <xdr:to>
          <xdr:col>11</xdr:col>
          <xdr:colOff>19050</xdr:colOff>
          <xdr:row>29</xdr:row>
          <xdr:rowOff>219075</xdr:rowOff>
        </xdr:to>
        <xdr:sp macro="" textlink="">
          <xdr:nvSpPr>
            <xdr:cNvPr id="12290" name="OptionButton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2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9525</xdr:colOff>
      <xdr:row>49</xdr:row>
      <xdr:rowOff>0</xdr:rowOff>
    </xdr:from>
    <xdr:to>
      <xdr:col>38</xdr:col>
      <xdr:colOff>0</xdr:colOff>
      <xdr:row>49</xdr:row>
      <xdr:rowOff>0</xdr:rowOff>
    </xdr:to>
    <xdr:grpSp>
      <xdr:nvGrpSpPr>
        <xdr:cNvPr id="39" name="グループ化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GrpSpPr/>
      </xdr:nvGrpSpPr>
      <xdr:grpSpPr>
        <a:xfrm>
          <a:off x="9525" y="9839325"/>
          <a:ext cx="6143625" cy="0"/>
          <a:chOff x="123825" y="8963023"/>
          <a:chExt cx="6115050" cy="704852"/>
        </a:xfrm>
      </xdr:grpSpPr>
      <xdr:grpSp>
        <xdr:nvGrpSpPr>
          <xdr:cNvPr id="40" name="グループ化 39">
            <a:extLst>
              <a:ext uri="{FF2B5EF4-FFF2-40B4-BE49-F238E27FC236}">
                <a16:creationId xmlns:a16="http://schemas.microsoft.com/office/drawing/2014/main" id="{00000000-0008-0000-0200-000028000000}"/>
              </a:ext>
            </a:extLst>
          </xdr:cNvPr>
          <xdr:cNvGrpSpPr/>
        </xdr:nvGrpSpPr>
        <xdr:grpSpPr>
          <a:xfrm>
            <a:off x="1571625" y="9115425"/>
            <a:ext cx="4667249" cy="552450"/>
            <a:chOff x="1476375" y="8677275"/>
            <a:chExt cx="4667250" cy="647700"/>
          </a:xfrm>
        </xdr:grpSpPr>
        <xdr:grpSp>
          <xdr:nvGrpSpPr>
            <xdr:cNvPr id="48" name="グループ化 47">
              <a:extLst>
                <a:ext uri="{FF2B5EF4-FFF2-40B4-BE49-F238E27FC236}">
                  <a16:creationId xmlns:a16="http://schemas.microsoft.com/office/drawing/2014/main" id="{00000000-0008-0000-0200-000030000000}"/>
                </a:ext>
              </a:extLst>
            </xdr:cNvPr>
            <xdr:cNvGrpSpPr/>
          </xdr:nvGrpSpPr>
          <xdr:grpSpPr>
            <a:xfrm>
              <a:off x="4143375" y="8677275"/>
              <a:ext cx="2000250" cy="647700"/>
              <a:chOff x="3829050" y="2924175"/>
              <a:chExt cx="2000250" cy="647700"/>
            </a:xfrm>
          </xdr:grpSpPr>
          <xdr:sp macro="" textlink="">
            <xdr:nvSpPr>
              <xdr:cNvPr id="54" name="正方形/長方形 53">
                <a:extLst>
                  <a:ext uri="{FF2B5EF4-FFF2-40B4-BE49-F238E27FC236}">
                    <a16:creationId xmlns:a16="http://schemas.microsoft.com/office/drawing/2014/main" id="{00000000-0008-0000-0200-000036000000}"/>
                  </a:ext>
                </a:extLst>
              </xdr:cNvPr>
              <xdr:cNvSpPr/>
            </xdr:nvSpPr>
            <xdr:spPr>
              <a:xfrm>
                <a:off x="382905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55" name="正方形/長方形 54">
                <a:extLst>
                  <a:ext uri="{FF2B5EF4-FFF2-40B4-BE49-F238E27FC236}">
                    <a16:creationId xmlns:a16="http://schemas.microsoft.com/office/drawing/2014/main" id="{00000000-0008-0000-0200-000037000000}"/>
                  </a:ext>
                </a:extLst>
              </xdr:cNvPr>
              <xdr:cNvSpPr/>
            </xdr:nvSpPr>
            <xdr:spPr>
              <a:xfrm>
                <a:off x="449580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56" name="正方形/長方形 55">
                <a:extLst>
                  <a:ext uri="{FF2B5EF4-FFF2-40B4-BE49-F238E27FC236}">
                    <a16:creationId xmlns:a16="http://schemas.microsoft.com/office/drawing/2014/main" id="{00000000-0008-0000-0200-000038000000}"/>
                  </a:ext>
                </a:extLst>
              </xdr:cNvPr>
              <xdr:cNvSpPr/>
            </xdr:nvSpPr>
            <xdr:spPr>
              <a:xfrm>
                <a:off x="516255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grpSp>
          <xdr:nvGrpSpPr>
            <xdr:cNvPr id="49" name="グループ化 48">
              <a:extLst>
                <a:ext uri="{FF2B5EF4-FFF2-40B4-BE49-F238E27FC236}">
                  <a16:creationId xmlns:a16="http://schemas.microsoft.com/office/drawing/2014/main" id="{00000000-0008-0000-0200-000031000000}"/>
                </a:ext>
              </a:extLst>
            </xdr:cNvPr>
            <xdr:cNvGrpSpPr/>
          </xdr:nvGrpSpPr>
          <xdr:grpSpPr>
            <a:xfrm>
              <a:off x="2143125" y="8677275"/>
              <a:ext cx="2000250" cy="647700"/>
              <a:chOff x="3829050" y="2924175"/>
              <a:chExt cx="2000250" cy="647700"/>
            </a:xfrm>
          </xdr:grpSpPr>
          <xdr:sp macro="" textlink="">
            <xdr:nvSpPr>
              <xdr:cNvPr id="51" name="正方形/長方形 50">
                <a:extLst>
                  <a:ext uri="{FF2B5EF4-FFF2-40B4-BE49-F238E27FC236}">
                    <a16:creationId xmlns:a16="http://schemas.microsoft.com/office/drawing/2014/main" id="{00000000-0008-0000-0200-000033000000}"/>
                  </a:ext>
                </a:extLst>
              </xdr:cNvPr>
              <xdr:cNvSpPr/>
            </xdr:nvSpPr>
            <xdr:spPr>
              <a:xfrm>
                <a:off x="382905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52" name="正方形/長方形 51">
                <a:extLst>
                  <a:ext uri="{FF2B5EF4-FFF2-40B4-BE49-F238E27FC236}">
                    <a16:creationId xmlns:a16="http://schemas.microsoft.com/office/drawing/2014/main" id="{00000000-0008-0000-0200-000034000000}"/>
                  </a:ext>
                </a:extLst>
              </xdr:cNvPr>
              <xdr:cNvSpPr/>
            </xdr:nvSpPr>
            <xdr:spPr>
              <a:xfrm>
                <a:off x="449580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53" name="正方形/長方形 52">
                <a:extLst>
                  <a:ext uri="{FF2B5EF4-FFF2-40B4-BE49-F238E27FC236}">
                    <a16:creationId xmlns:a16="http://schemas.microsoft.com/office/drawing/2014/main" id="{00000000-0008-0000-0200-000035000000}"/>
                  </a:ext>
                </a:extLst>
              </xdr:cNvPr>
              <xdr:cNvSpPr/>
            </xdr:nvSpPr>
            <xdr:spPr>
              <a:xfrm>
                <a:off x="516255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sp macro="" textlink="">
          <xdr:nvSpPr>
            <xdr:cNvPr id="50" name="正方形/長方形 49">
              <a:extLst>
                <a:ext uri="{FF2B5EF4-FFF2-40B4-BE49-F238E27FC236}">
                  <a16:creationId xmlns:a16="http://schemas.microsoft.com/office/drawing/2014/main" id="{00000000-0008-0000-0200-000032000000}"/>
                </a:ext>
              </a:extLst>
            </xdr:cNvPr>
            <xdr:cNvSpPr/>
          </xdr:nvSpPr>
          <xdr:spPr>
            <a:xfrm>
              <a:off x="1476375" y="8677275"/>
              <a:ext cx="666750" cy="64770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41" name="正方形/長方形 40">
            <a:extLst>
              <a:ext uri="{FF2B5EF4-FFF2-40B4-BE49-F238E27FC236}">
                <a16:creationId xmlns:a16="http://schemas.microsoft.com/office/drawing/2014/main" id="{00000000-0008-0000-0200-000029000000}"/>
              </a:ext>
            </a:extLst>
          </xdr:cNvPr>
          <xdr:cNvSpPr/>
        </xdr:nvSpPr>
        <xdr:spPr>
          <a:xfrm>
            <a:off x="4906547" y="8963025"/>
            <a:ext cx="1332328" cy="1523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現　場</a:t>
            </a:r>
          </a:p>
        </xdr:txBody>
      </xdr:sp>
      <xdr:sp macro="" textlink="">
        <xdr:nvSpPr>
          <xdr:cNvPr id="42" name="正方形/長方形 41">
            <a:extLst>
              <a:ext uri="{FF2B5EF4-FFF2-40B4-BE49-F238E27FC236}">
                <a16:creationId xmlns:a16="http://schemas.microsoft.com/office/drawing/2014/main" id="{00000000-0008-0000-0200-00002A000000}"/>
              </a:ext>
            </a:extLst>
          </xdr:cNvPr>
          <xdr:cNvSpPr/>
        </xdr:nvSpPr>
        <xdr:spPr>
          <a:xfrm>
            <a:off x="2905124" y="8963025"/>
            <a:ext cx="2000250" cy="15240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経　理</a:t>
            </a:r>
          </a:p>
        </xdr:txBody>
      </xdr:sp>
      <xdr:grpSp>
        <xdr:nvGrpSpPr>
          <xdr:cNvPr id="43" name="グループ化 42">
            <a:extLst>
              <a:ext uri="{FF2B5EF4-FFF2-40B4-BE49-F238E27FC236}">
                <a16:creationId xmlns:a16="http://schemas.microsoft.com/office/drawing/2014/main" id="{00000000-0008-0000-0200-00002B000000}"/>
              </a:ext>
            </a:extLst>
          </xdr:cNvPr>
          <xdr:cNvGrpSpPr/>
        </xdr:nvGrpSpPr>
        <xdr:grpSpPr>
          <a:xfrm>
            <a:off x="123825" y="8963023"/>
            <a:ext cx="790575" cy="704850"/>
            <a:chOff x="904875" y="8963025"/>
            <a:chExt cx="666750" cy="704850"/>
          </a:xfrm>
        </xdr:grpSpPr>
        <xdr:sp macro="" textlink="">
          <xdr:nvSpPr>
            <xdr:cNvPr id="46" name="正方形/長方形 45">
              <a:extLst>
                <a:ext uri="{FF2B5EF4-FFF2-40B4-BE49-F238E27FC236}">
                  <a16:creationId xmlns:a16="http://schemas.microsoft.com/office/drawing/2014/main" id="{00000000-0008-0000-0200-00002E000000}"/>
                </a:ext>
              </a:extLst>
            </xdr:cNvPr>
            <xdr:cNvSpPr/>
          </xdr:nvSpPr>
          <xdr:spPr>
            <a:xfrm>
              <a:off x="904876" y="8963025"/>
              <a:ext cx="662610" cy="152397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8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社</a:t>
              </a:r>
              <a:r>
                <a:rPr kumimoji="1" lang="ja-JP" altLang="en-US" sz="8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 </a:t>
              </a:r>
              <a:r>
                <a:rPr kumimoji="1" lang="ja-JP" altLang="en-US" sz="8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長</a:t>
              </a:r>
            </a:p>
          </xdr:txBody>
        </xdr:sp>
        <xdr:sp macro="" textlink="">
          <xdr:nvSpPr>
            <xdr:cNvPr id="47" name="正方形/長方形 46">
              <a:extLst>
                <a:ext uri="{FF2B5EF4-FFF2-40B4-BE49-F238E27FC236}">
                  <a16:creationId xmlns:a16="http://schemas.microsoft.com/office/drawing/2014/main" id="{00000000-0008-0000-0200-00002F000000}"/>
                </a:ext>
              </a:extLst>
            </xdr:cNvPr>
            <xdr:cNvSpPr/>
          </xdr:nvSpPr>
          <xdr:spPr>
            <a:xfrm>
              <a:off x="904875" y="9115425"/>
              <a:ext cx="666750" cy="55245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44" name="正方形/長方形 43">
            <a:extLst>
              <a:ext uri="{FF2B5EF4-FFF2-40B4-BE49-F238E27FC236}">
                <a16:creationId xmlns:a16="http://schemas.microsoft.com/office/drawing/2014/main" id="{00000000-0008-0000-0200-00002C000000}"/>
              </a:ext>
            </a:extLst>
          </xdr:cNvPr>
          <xdr:cNvSpPr/>
        </xdr:nvSpPr>
        <xdr:spPr>
          <a:xfrm>
            <a:off x="904875" y="9115420"/>
            <a:ext cx="666750" cy="55245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5" name="正方形/長方形 44">
            <a:extLst>
              <a:ext uri="{FF2B5EF4-FFF2-40B4-BE49-F238E27FC236}">
                <a16:creationId xmlns:a16="http://schemas.microsoft.com/office/drawing/2014/main" id="{00000000-0008-0000-0200-00002D000000}"/>
              </a:ext>
            </a:extLst>
          </xdr:cNvPr>
          <xdr:cNvSpPr/>
        </xdr:nvSpPr>
        <xdr:spPr>
          <a:xfrm>
            <a:off x="904875" y="8963025"/>
            <a:ext cx="2000250" cy="15240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役　員</a:t>
            </a:r>
          </a:p>
        </xdr:txBody>
      </xdr:sp>
    </xdr:grpSp>
    <xdr:clientData/>
  </xdr:twoCellAnchor>
  <xdr:twoCellAnchor>
    <xdr:from>
      <xdr:col>0</xdr:col>
      <xdr:colOff>9525</xdr:colOff>
      <xdr:row>49</xdr:row>
      <xdr:rowOff>0</xdr:rowOff>
    </xdr:from>
    <xdr:to>
      <xdr:col>38</xdr:col>
      <xdr:colOff>0</xdr:colOff>
      <xdr:row>49</xdr:row>
      <xdr:rowOff>0</xdr:rowOff>
    </xdr:to>
    <xdr:grpSp>
      <xdr:nvGrpSpPr>
        <xdr:cNvPr id="59" name="グループ化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GrpSpPr/>
      </xdr:nvGrpSpPr>
      <xdr:grpSpPr>
        <a:xfrm>
          <a:off x="9525" y="9839325"/>
          <a:ext cx="6143625" cy="0"/>
          <a:chOff x="123825" y="8963023"/>
          <a:chExt cx="6115050" cy="704852"/>
        </a:xfrm>
      </xdr:grpSpPr>
      <xdr:grpSp>
        <xdr:nvGrpSpPr>
          <xdr:cNvPr id="60" name="グループ化 59">
            <a:extLst>
              <a:ext uri="{FF2B5EF4-FFF2-40B4-BE49-F238E27FC236}">
                <a16:creationId xmlns:a16="http://schemas.microsoft.com/office/drawing/2014/main" id="{00000000-0008-0000-0200-00003C000000}"/>
              </a:ext>
            </a:extLst>
          </xdr:cNvPr>
          <xdr:cNvGrpSpPr/>
        </xdr:nvGrpSpPr>
        <xdr:grpSpPr>
          <a:xfrm>
            <a:off x="1571625" y="9115425"/>
            <a:ext cx="4667249" cy="552450"/>
            <a:chOff x="1476375" y="8677275"/>
            <a:chExt cx="4667250" cy="647700"/>
          </a:xfrm>
        </xdr:grpSpPr>
        <xdr:grpSp>
          <xdr:nvGrpSpPr>
            <xdr:cNvPr id="12294" name="グループ化 12293">
              <a:extLst>
                <a:ext uri="{FF2B5EF4-FFF2-40B4-BE49-F238E27FC236}">
                  <a16:creationId xmlns:a16="http://schemas.microsoft.com/office/drawing/2014/main" id="{00000000-0008-0000-0200-000006300000}"/>
                </a:ext>
              </a:extLst>
            </xdr:cNvPr>
            <xdr:cNvGrpSpPr/>
          </xdr:nvGrpSpPr>
          <xdr:grpSpPr>
            <a:xfrm>
              <a:off x="4143375" y="8677275"/>
              <a:ext cx="2000250" cy="647700"/>
              <a:chOff x="3829050" y="2924175"/>
              <a:chExt cx="2000250" cy="647700"/>
            </a:xfrm>
          </xdr:grpSpPr>
          <xdr:sp macro="" textlink="">
            <xdr:nvSpPr>
              <xdr:cNvPr id="12300" name="正方形/長方形 12299">
                <a:extLst>
                  <a:ext uri="{FF2B5EF4-FFF2-40B4-BE49-F238E27FC236}">
                    <a16:creationId xmlns:a16="http://schemas.microsoft.com/office/drawing/2014/main" id="{00000000-0008-0000-0200-00000C300000}"/>
                  </a:ext>
                </a:extLst>
              </xdr:cNvPr>
              <xdr:cNvSpPr/>
            </xdr:nvSpPr>
            <xdr:spPr>
              <a:xfrm>
                <a:off x="382905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2301" name="正方形/長方形 12300">
                <a:extLst>
                  <a:ext uri="{FF2B5EF4-FFF2-40B4-BE49-F238E27FC236}">
                    <a16:creationId xmlns:a16="http://schemas.microsoft.com/office/drawing/2014/main" id="{00000000-0008-0000-0200-00000D300000}"/>
                  </a:ext>
                </a:extLst>
              </xdr:cNvPr>
              <xdr:cNvSpPr/>
            </xdr:nvSpPr>
            <xdr:spPr>
              <a:xfrm>
                <a:off x="449580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2302" name="正方形/長方形 12301">
                <a:extLst>
                  <a:ext uri="{FF2B5EF4-FFF2-40B4-BE49-F238E27FC236}">
                    <a16:creationId xmlns:a16="http://schemas.microsoft.com/office/drawing/2014/main" id="{00000000-0008-0000-0200-00000E300000}"/>
                  </a:ext>
                </a:extLst>
              </xdr:cNvPr>
              <xdr:cNvSpPr/>
            </xdr:nvSpPr>
            <xdr:spPr>
              <a:xfrm>
                <a:off x="516255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grpSp>
          <xdr:nvGrpSpPr>
            <xdr:cNvPr id="12295" name="グループ化 12294">
              <a:extLst>
                <a:ext uri="{FF2B5EF4-FFF2-40B4-BE49-F238E27FC236}">
                  <a16:creationId xmlns:a16="http://schemas.microsoft.com/office/drawing/2014/main" id="{00000000-0008-0000-0200-000007300000}"/>
                </a:ext>
              </a:extLst>
            </xdr:cNvPr>
            <xdr:cNvGrpSpPr/>
          </xdr:nvGrpSpPr>
          <xdr:grpSpPr>
            <a:xfrm>
              <a:off x="2143125" y="8677275"/>
              <a:ext cx="2000250" cy="647700"/>
              <a:chOff x="3829050" y="2924175"/>
              <a:chExt cx="2000250" cy="647700"/>
            </a:xfrm>
          </xdr:grpSpPr>
          <xdr:sp macro="" textlink="">
            <xdr:nvSpPr>
              <xdr:cNvPr id="12297" name="正方形/長方形 12296">
                <a:extLst>
                  <a:ext uri="{FF2B5EF4-FFF2-40B4-BE49-F238E27FC236}">
                    <a16:creationId xmlns:a16="http://schemas.microsoft.com/office/drawing/2014/main" id="{00000000-0008-0000-0200-000009300000}"/>
                  </a:ext>
                </a:extLst>
              </xdr:cNvPr>
              <xdr:cNvSpPr/>
            </xdr:nvSpPr>
            <xdr:spPr>
              <a:xfrm>
                <a:off x="382905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2298" name="正方形/長方形 12297">
                <a:extLst>
                  <a:ext uri="{FF2B5EF4-FFF2-40B4-BE49-F238E27FC236}">
                    <a16:creationId xmlns:a16="http://schemas.microsoft.com/office/drawing/2014/main" id="{00000000-0008-0000-0200-00000A300000}"/>
                  </a:ext>
                </a:extLst>
              </xdr:cNvPr>
              <xdr:cNvSpPr/>
            </xdr:nvSpPr>
            <xdr:spPr>
              <a:xfrm>
                <a:off x="449580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2299" name="正方形/長方形 12298">
                <a:extLst>
                  <a:ext uri="{FF2B5EF4-FFF2-40B4-BE49-F238E27FC236}">
                    <a16:creationId xmlns:a16="http://schemas.microsoft.com/office/drawing/2014/main" id="{00000000-0008-0000-0200-00000B300000}"/>
                  </a:ext>
                </a:extLst>
              </xdr:cNvPr>
              <xdr:cNvSpPr/>
            </xdr:nvSpPr>
            <xdr:spPr>
              <a:xfrm>
                <a:off x="516255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sp macro="" textlink="">
          <xdr:nvSpPr>
            <xdr:cNvPr id="12296" name="正方形/長方形 12295">
              <a:extLst>
                <a:ext uri="{FF2B5EF4-FFF2-40B4-BE49-F238E27FC236}">
                  <a16:creationId xmlns:a16="http://schemas.microsoft.com/office/drawing/2014/main" id="{00000000-0008-0000-0200-000008300000}"/>
                </a:ext>
              </a:extLst>
            </xdr:cNvPr>
            <xdr:cNvSpPr/>
          </xdr:nvSpPr>
          <xdr:spPr>
            <a:xfrm>
              <a:off x="1476375" y="8677275"/>
              <a:ext cx="666750" cy="64770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61" name="正方形/長方形 60">
            <a:extLst>
              <a:ext uri="{FF2B5EF4-FFF2-40B4-BE49-F238E27FC236}">
                <a16:creationId xmlns:a16="http://schemas.microsoft.com/office/drawing/2014/main" id="{00000000-0008-0000-0200-00003D000000}"/>
              </a:ext>
            </a:extLst>
          </xdr:cNvPr>
          <xdr:cNvSpPr/>
        </xdr:nvSpPr>
        <xdr:spPr>
          <a:xfrm>
            <a:off x="4906547" y="8963025"/>
            <a:ext cx="1332328" cy="1523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現　場</a:t>
            </a:r>
          </a:p>
        </xdr:txBody>
      </xdr:sp>
      <xdr:sp macro="" textlink="">
        <xdr:nvSpPr>
          <xdr:cNvPr id="62" name="正方形/長方形 61">
            <a:extLst>
              <a:ext uri="{FF2B5EF4-FFF2-40B4-BE49-F238E27FC236}">
                <a16:creationId xmlns:a16="http://schemas.microsoft.com/office/drawing/2014/main" id="{00000000-0008-0000-0200-00003E000000}"/>
              </a:ext>
            </a:extLst>
          </xdr:cNvPr>
          <xdr:cNvSpPr/>
        </xdr:nvSpPr>
        <xdr:spPr>
          <a:xfrm>
            <a:off x="2905124" y="8963025"/>
            <a:ext cx="2000250" cy="15240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経　理</a:t>
            </a:r>
          </a:p>
        </xdr:txBody>
      </xdr:sp>
      <xdr:grpSp>
        <xdr:nvGrpSpPr>
          <xdr:cNvPr id="63" name="グループ化 62">
            <a:extLst>
              <a:ext uri="{FF2B5EF4-FFF2-40B4-BE49-F238E27FC236}">
                <a16:creationId xmlns:a16="http://schemas.microsoft.com/office/drawing/2014/main" id="{00000000-0008-0000-0200-00003F000000}"/>
              </a:ext>
            </a:extLst>
          </xdr:cNvPr>
          <xdr:cNvGrpSpPr/>
        </xdr:nvGrpSpPr>
        <xdr:grpSpPr>
          <a:xfrm>
            <a:off x="123825" y="8963023"/>
            <a:ext cx="790575" cy="704850"/>
            <a:chOff x="904875" y="8963025"/>
            <a:chExt cx="666750" cy="704850"/>
          </a:xfrm>
        </xdr:grpSpPr>
        <xdr:sp macro="" textlink="">
          <xdr:nvSpPr>
            <xdr:cNvPr id="12292" name="正方形/長方形 12291">
              <a:extLst>
                <a:ext uri="{FF2B5EF4-FFF2-40B4-BE49-F238E27FC236}">
                  <a16:creationId xmlns:a16="http://schemas.microsoft.com/office/drawing/2014/main" id="{00000000-0008-0000-0200-000004300000}"/>
                </a:ext>
              </a:extLst>
            </xdr:cNvPr>
            <xdr:cNvSpPr/>
          </xdr:nvSpPr>
          <xdr:spPr>
            <a:xfrm>
              <a:off x="904876" y="8963025"/>
              <a:ext cx="662610" cy="152397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8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社</a:t>
              </a:r>
              <a:r>
                <a:rPr kumimoji="1" lang="ja-JP" altLang="en-US" sz="8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 </a:t>
              </a:r>
              <a:r>
                <a:rPr kumimoji="1" lang="ja-JP" altLang="en-US" sz="8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長</a:t>
              </a:r>
            </a:p>
          </xdr:txBody>
        </xdr:sp>
        <xdr:sp macro="" textlink="">
          <xdr:nvSpPr>
            <xdr:cNvPr id="12293" name="正方形/長方形 12292">
              <a:extLst>
                <a:ext uri="{FF2B5EF4-FFF2-40B4-BE49-F238E27FC236}">
                  <a16:creationId xmlns:a16="http://schemas.microsoft.com/office/drawing/2014/main" id="{00000000-0008-0000-0200-000005300000}"/>
                </a:ext>
              </a:extLst>
            </xdr:cNvPr>
            <xdr:cNvSpPr/>
          </xdr:nvSpPr>
          <xdr:spPr>
            <a:xfrm>
              <a:off x="904875" y="9115425"/>
              <a:ext cx="666750" cy="55245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2288" name="正方形/長方形 12287">
            <a:extLst>
              <a:ext uri="{FF2B5EF4-FFF2-40B4-BE49-F238E27FC236}">
                <a16:creationId xmlns:a16="http://schemas.microsoft.com/office/drawing/2014/main" id="{00000000-0008-0000-0200-000000300000}"/>
              </a:ext>
            </a:extLst>
          </xdr:cNvPr>
          <xdr:cNvSpPr/>
        </xdr:nvSpPr>
        <xdr:spPr>
          <a:xfrm>
            <a:off x="904875" y="9115420"/>
            <a:ext cx="666750" cy="55245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291" name="正方形/長方形 12290">
            <a:extLst>
              <a:ext uri="{FF2B5EF4-FFF2-40B4-BE49-F238E27FC236}">
                <a16:creationId xmlns:a16="http://schemas.microsoft.com/office/drawing/2014/main" id="{00000000-0008-0000-0200-000003300000}"/>
              </a:ext>
            </a:extLst>
          </xdr:cNvPr>
          <xdr:cNvSpPr/>
        </xdr:nvSpPr>
        <xdr:spPr>
          <a:xfrm>
            <a:off x="904875" y="8963025"/>
            <a:ext cx="2000250" cy="15240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役　員</a:t>
            </a:r>
          </a:p>
        </xdr:txBody>
      </xdr:sp>
    </xdr:grpSp>
    <xdr:clientData/>
  </xdr:twoCellAnchor>
  <xdr:twoCellAnchor>
    <xdr:from>
      <xdr:col>30</xdr:col>
      <xdr:colOff>133350</xdr:colOff>
      <xdr:row>6</xdr:row>
      <xdr:rowOff>95250</xdr:rowOff>
    </xdr:from>
    <xdr:to>
      <xdr:col>37</xdr:col>
      <xdr:colOff>114300</xdr:colOff>
      <xdr:row>9</xdr:row>
      <xdr:rowOff>76199</xdr:rowOff>
    </xdr:to>
    <xdr:sp macro="" textlink="">
      <xdr:nvSpPr>
        <xdr:cNvPr id="12306" name="吹き出し: 角を丸めた四角形 12305">
          <a:extLst>
            <a:ext uri="{FF2B5EF4-FFF2-40B4-BE49-F238E27FC236}">
              <a16:creationId xmlns:a16="http://schemas.microsoft.com/office/drawing/2014/main" id="{00000000-0008-0000-0200-000012300000}"/>
            </a:ext>
          </a:extLst>
        </xdr:cNvPr>
        <xdr:cNvSpPr/>
      </xdr:nvSpPr>
      <xdr:spPr>
        <a:xfrm>
          <a:off x="4991100" y="1247775"/>
          <a:ext cx="1114425" cy="352424"/>
        </a:xfrm>
        <a:prstGeom prst="wedgeRoundRectCallout">
          <a:avLst>
            <a:gd name="adj1" fmla="val 41846"/>
            <a:gd name="adj2" fmla="val 7482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電子印でも可</a:t>
          </a:r>
        </a:p>
      </xdr:txBody>
    </xdr:sp>
    <xdr:clientData/>
  </xdr:twoCellAnchor>
  <xdr:twoCellAnchor>
    <xdr:from>
      <xdr:col>27</xdr:col>
      <xdr:colOff>47625</xdr:colOff>
      <xdr:row>0</xdr:row>
      <xdr:rowOff>104775</xdr:rowOff>
    </xdr:from>
    <xdr:to>
      <xdr:col>38</xdr:col>
      <xdr:colOff>9526</xdr:colOff>
      <xdr:row>3</xdr:row>
      <xdr:rowOff>0</xdr:rowOff>
    </xdr:to>
    <xdr:sp macro="" textlink="">
      <xdr:nvSpPr>
        <xdr:cNvPr id="12307" name="吹き出し: 角を丸めた四角形 12306">
          <a:extLst>
            <a:ext uri="{FF2B5EF4-FFF2-40B4-BE49-F238E27FC236}">
              <a16:creationId xmlns:a16="http://schemas.microsoft.com/office/drawing/2014/main" id="{00000000-0008-0000-0200-000013300000}"/>
            </a:ext>
          </a:extLst>
        </xdr:cNvPr>
        <xdr:cNvSpPr/>
      </xdr:nvSpPr>
      <xdr:spPr>
        <a:xfrm>
          <a:off x="4419600" y="104775"/>
          <a:ext cx="1743076" cy="628650"/>
        </a:xfrm>
        <a:prstGeom prst="wedgeRoundRectCallout">
          <a:avLst>
            <a:gd name="adj1" fmla="val -6488"/>
            <a:gd name="adj2" fmla="val 68012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毎月</a:t>
          </a:r>
          <a:r>
            <a:rPr kumimoji="1" lang="en-US" altLang="ja-JP" sz="1100">
              <a:solidFill>
                <a:sysClr val="windowText" lastClr="000000"/>
              </a:solidFill>
            </a:rPr>
            <a:t>20</a:t>
          </a:r>
          <a:r>
            <a:rPr kumimoji="1" lang="ja-JP" altLang="en-US" sz="1100">
              <a:solidFill>
                <a:sysClr val="windowText" lastClr="000000"/>
              </a:solidFill>
            </a:rPr>
            <a:t>日締めです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支払日をご確認下さい</a:t>
          </a:r>
        </a:p>
      </xdr:txBody>
    </xdr:sp>
    <xdr:clientData/>
  </xdr:twoCellAnchor>
  <xdr:twoCellAnchor>
    <xdr:from>
      <xdr:col>30</xdr:col>
      <xdr:colOff>19050</xdr:colOff>
      <xdr:row>14</xdr:row>
      <xdr:rowOff>0</xdr:rowOff>
    </xdr:from>
    <xdr:to>
      <xdr:col>37</xdr:col>
      <xdr:colOff>114300</xdr:colOff>
      <xdr:row>17</xdr:row>
      <xdr:rowOff>133349</xdr:rowOff>
    </xdr:to>
    <xdr:sp macro="" textlink="">
      <xdr:nvSpPr>
        <xdr:cNvPr id="12308" name="吹き出し: 角を丸めた四角形 12307">
          <a:extLst>
            <a:ext uri="{FF2B5EF4-FFF2-40B4-BE49-F238E27FC236}">
              <a16:creationId xmlns:a16="http://schemas.microsoft.com/office/drawing/2014/main" id="{00000000-0008-0000-0200-000014300000}"/>
            </a:ext>
          </a:extLst>
        </xdr:cNvPr>
        <xdr:cNvSpPr/>
      </xdr:nvSpPr>
      <xdr:spPr>
        <a:xfrm>
          <a:off x="4876800" y="2390775"/>
          <a:ext cx="1228725" cy="647699"/>
        </a:xfrm>
        <a:prstGeom prst="wedgeRoundRectCallout">
          <a:avLst>
            <a:gd name="adj1" fmla="val -40424"/>
            <a:gd name="adj2" fmla="val -70047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会社情報は全て入力ください</a:t>
          </a:r>
        </a:p>
      </xdr:txBody>
    </xdr:sp>
    <xdr:clientData/>
  </xdr:twoCellAnchor>
  <xdr:twoCellAnchor>
    <xdr:from>
      <xdr:col>3</xdr:col>
      <xdr:colOff>85725</xdr:colOff>
      <xdr:row>22</xdr:row>
      <xdr:rowOff>19050</xdr:rowOff>
    </xdr:from>
    <xdr:to>
      <xdr:col>20</xdr:col>
      <xdr:colOff>0</xdr:colOff>
      <xdr:row>24</xdr:row>
      <xdr:rowOff>95251</xdr:rowOff>
    </xdr:to>
    <xdr:sp macro="" textlink="">
      <xdr:nvSpPr>
        <xdr:cNvPr id="12309" name="吹き出し: 角を丸めた四角形 12308">
          <a:extLst>
            <a:ext uri="{FF2B5EF4-FFF2-40B4-BE49-F238E27FC236}">
              <a16:creationId xmlns:a16="http://schemas.microsoft.com/office/drawing/2014/main" id="{00000000-0008-0000-0200-000015300000}"/>
            </a:ext>
          </a:extLst>
        </xdr:cNvPr>
        <xdr:cNvSpPr/>
      </xdr:nvSpPr>
      <xdr:spPr>
        <a:xfrm>
          <a:off x="571500" y="4038600"/>
          <a:ext cx="2667000" cy="628651"/>
        </a:xfrm>
        <a:prstGeom prst="wedgeRoundRectCallout">
          <a:avLst>
            <a:gd name="adj1" fmla="val -33573"/>
            <a:gd name="adj2" fmla="val -6908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請求内訳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</a:rPr>
            <a:t>が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“</a:t>
          </a:r>
          <a:r>
            <a:rPr kumimoji="1" lang="ja-JP" altLang="en-US" sz="1100">
              <a:solidFill>
                <a:sysClr val="windowText" lastClr="000000"/>
              </a:solidFill>
            </a:rPr>
            <a:t>別紙参照”の場合でも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数量・単位・単価は必ず入力ください</a:t>
          </a:r>
        </a:p>
      </xdr:txBody>
    </xdr:sp>
    <xdr:clientData/>
  </xdr:twoCellAnchor>
  <xdr:twoCellAnchor>
    <xdr:from>
      <xdr:col>21</xdr:col>
      <xdr:colOff>85725</xdr:colOff>
      <xdr:row>22</xdr:row>
      <xdr:rowOff>257175</xdr:rowOff>
    </xdr:from>
    <xdr:to>
      <xdr:col>33</xdr:col>
      <xdr:colOff>28575</xdr:colOff>
      <xdr:row>25</xdr:row>
      <xdr:rowOff>95250</xdr:rowOff>
    </xdr:to>
    <xdr:sp macro="" textlink="">
      <xdr:nvSpPr>
        <xdr:cNvPr id="12314" name="吹き出し: 角を丸めた四角形 12313">
          <a:extLst>
            <a:ext uri="{FF2B5EF4-FFF2-40B4-BE49-F238E27FC236}">
              <a16:creationId xmlns:a16="http://schemas.microsoft.com/office/drawing/2014/main" id="{00000000-0008-0000-0200-00001A300000}"/>
            </a:ext>
          </a:extLst>
        </xdr:cNvPr>
        <xdr:cNvSpPr/>
      </xdr:nvSpPr>
      <xdr:spPr>
        <a:xfrm>
          <a:off x="3486150" y="4276725"/>
          <a:ext cx="1885950" cy="666750"/>
        </a:xfrm>
        <a:prstGeom prst="wedgeRoundRectCallout">
          <a:avLst>
            <a:gd name="adj1" fmla="val -1325"/>
            <a:gd name="adj2" fmla="val -61996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値引きの場合は、単価を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マイナスで入力ください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152400</xdr:colOff>
      <xdr:row>28</xdr:row>
      <xdr:rowOff>47624</xdr:rowOff>
    </xdr:from>
    <xdr:to>
      <xdr:col>23</xdr:col>
      <xdr:colOff>152400</xdr:colOff>
      <xdr:row>30</xdr:row>
      <xdr:rowOff>123825</xdr:rowOff>
    </xdr:to>
    <xdr:sp macro="" textlink="">
      <xdr:nvSpPr>
        <xdr:cNvPr id="12315" name="四角形: 角を丸くする 12314">
          <a:extLst>
            <a:ext uri="{FF2B5EF4-FFF2-40B4-BE49-F238E27FC236}">
              <a16:creationId xmlns:a16="http://schemas.microsoft.com/office/drawing/2014/main" id="{00000000-0008-0000-0200-00001B300000}"/>
            </a:ext>
          </a:extLst>
        </xdr:cNvPr>
        <xdr:cNvSpPr/>
      </xdr:nvSpPr>
      <xdr:spPr>
        <a:xfrm>
          <a:off x="1771650" y="5724524"/>
          <a:ext cx="2105025" cy="628651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振込先が変更になった場合は</a:t>
          </a:r>
          <a:endParaRPr lang="ja-JP" altLang="ja-JP">
            <a:solidFill>
              <a:schemeClr val="tx1"/>
            </a:solidFill>
            <a:effectLst/>
          </a:endParaRPr>
        </a:p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お知らせください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38099</xdr:colOff>
      <xdr:row>9</xdr:row>
      <xdr:rowOff>0</xdr:rowOff>
    </xdr:from>
    <xdr:to>
      <xdr:col>23</xdr:col>
      <xdr:colOff>152399</xdr:colOff>
      <xdr:row>14</xdr:row>
      <xdr:rowOff>47625</xdr:rowOff>
    </xdr:to>
    <xdr:sp macro="" textlink="">
      <xdr:nvSpPr>
        <xdr:cNvPr id="12318" name="吹き出し: 角を丸めた四角形 12317">
          <a:extLst>
            <a:ext uri="{FF2B5EF4-FFF2-40B4-BE49-F238E27FC236}">
              <a16:creationId xmlns:a16="http://schemas.microsoft.com/office/drawing/2014/main" id="{00000000-0008-0000-0200-00001E300000}"/>
            </a:ext>
          </a:extLst>
        </xdr:cNvPr>
        <xdr:cNvSpPr/>
      </xdr:nvSpPr>
      <xdr:spPr>
        <a:xfrm>
          <a:off x="1333499" y="1524000"/>
          <a:ext cx="2543175" cy="914400"/>
        </a:xfrm>
        <a:prstGeom prst="wedgeRoundRectCallout">
          <a:avLst>
            <a:gd name="adj1" fmla="val -57097"/>
            <a:gd name="adj2" fmla="val -7383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請求者コード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1100">
              <a:solidFill>
                <a:sysClr val="windowText" lastClr="000000"/>
              </a:solidFill>
            </a:rPr>
            <a:t>工事名、工事№等が不明の場合は、現場担当者に確認のうえ、必ず入力下さい</a:t>
          </a:r>
        </a:p>
      </xdr:txBody>
    </xdr:sp>
    <xdr:clientData/>
  </xdr:twoCellAnchor>
  <xdr:twoCellAnchor>
    <xdr:from>
      <xdr:col>0</xdr:col>
      <xdr:colOff>19050</xdr:colOff>
      <xdr:row>14</xdr:row>
      <xdr:rowOff>66675</xdr:rowOff>
    </xdr:from>
    <xdr:to>
      <xdr:col>12</xdr:col>
      <xdr:colOff>28574</xdr:colOff>
      <xdr:row>18</xdr:row>
      <xdr:rowOff>38100</xdr:rowOff>
    </xdr:to>
    <xdr:sp macro="" textlink="">
      <xdr:nvSpPr>
        <xdr:cNvPr id="12319" name="吹き出し: 角を丸めた四角形 12318">
          <a:extLst>
            <a:ext uri="{FF2B5EF4-FFF2-40B4-BE49-F238E27FC236}">
              <a16:creationId xmlns:a16="http://schemas.microsoft.com/office/drawing/2014/main" id="{00000000-0008-0000-0200-00001F300000}"/>
            </a:ext>
          </a:extLst>
        </xdr:cNvPr>
        <xdr:cNvSpPr/>
      </xdr:nvSpPr>
      <xdr:spPr>
        <a:xfrm>
          <a:off x="19050" y="2457450"/>
          <a:ext cx="1952624" cy="657225"/>
        </a:xfrm>
        <a:prstGeom prst="wedgeRoundRectCallout">
          <a:avLst>
            <a:gd name="adj1" fmla="val -13017"/>
            <a:gd name="adj2" fmla="val -6857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工種毎でなく、工事№毎にカウントしてください</a:t>
          </a:r>
        </a:p>
      </xdr:txBody>
    </xdr:sp>
    <xdr:clientData/>
  </xdr:twoCellAnchor>
  <xdr:twoCellAnchor>
    <xdr:from>
      <xdr:col>0</xdr:col>
      <xdr:colOff>28576</xdr:colOff>
      <xdr:row>44</xdr:row>
      <xdr:rowOff>180976</xdr:rowOff>
    </xdr:from>
    <xdr:to>
      <xdr:col>37</xdr:col>
      <xdr:colOff>133351</xdr:colOff>
      <xdr:row>48</xdr:row>
      <xdr:rowOff>161926</xdr:rowOff>
    </xdr:to>
    <xdr:sp macro="" textlink="">
      <xdr:nvSpPr>
        <xdr:cNvPr id="12310" name="四角形: 角を丸くする 12309">
          <a:extLst>
            <a:ext uri="{FF2B5EF4-FFF2-40B4-BE49-F238E27FC236}">
              <a16:creationId xmlns:a16="http://schemas.microsoft.com/office/drawing/2014/main" id="{00000000-0008-0000-0200-000016300000}"/>
            </a:ext>
          </a:extLst>
        </xdr:cNvPr>
        <xdr:cNvSpPr/>
      </xdr:nvSpPr>
      <xdr:spPr>
        <a:xfrm>
          <a:off x="28576" y="9163051"/>
          <a:ext cx="6096000" cy="647700"/>
        </a:xfrm>
        <a:prstGeom prst="roundRect">
          <a:avLst/>
        </a:prstGeom>
        <a:solidFill>
          <a:schemeClr val="accent6">
            <a:lumMod val="20000"/>
            <a:lumOff val="80000"/>
            <a:alpha val="4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0</xdr:colOff>
      <xdr:row>45</xdr:row>
      <xdr:rowOff>142875</xdr:rowOff>
    </xdr:from>
    <xdr:to>
      <xdr:col>23</xdr:col>
      <xdr:colOff>133350</xdr:colOff>
      <xdr:row>48</xdr:row>
      <xdr:rowOff>57150</xdr:rowOff>
    </xdr:to>
    <xdr:sp macro="" textlink="">
      <xdr:nvSpPr>
        <xdr:cNvPr id="12313" name="テキスト ボックス 12312">
          <a:extLst>
            <a:ext uri="{FF2B5EF4-FFF2-40B4-BE49-F238E27FC236}">
              <a16:creationId xmlns:a16="http://schemas.microsoft.com/office/drawing/2014/main" id="{00000000-0008-0000-0200-000019300000}"/>
            </a:ext>
          </a:extLst>
        </xdr:cNvPr>
        <xdr:cNvSpPr txBox="1"/>
      </xdr:nvSpPr>
      <xdr:spPr>
        <a:xfrm>
          <a:off x="2105025" y="9315450"/>
          <a:ext cx="175260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ビルド使用欄</a:t>
          </a:r>
        </a:p>
      </xdr:txBody>
    </xdr:sp>
    <xdr:clientData/>
  </xdr:twoCellAnchor>
  <xdr:twoCellAnchor>
    <xdr:from>
      <xdr:col>0</xdr:col>
      <xdr:colOff>28576</xdr:colOff>
      <xdr:row>40</xdr:row>
      <xdr:rowOff>28574</xdr:rowOff>
    </xdr:from>
    <xdr:to>
      <xdr:col>37</xdr:col>
      <xdr:colOff>133351</xdr:colOff>
      <xdr:row>43</xdr:row>
      <xdr:rowOff>171449</xdr:rowOff>
    </xdr:to>
    <xdr:sp macro="" textlink="">
      <xdr:nvSpPr>
        <xdr:cNvPr id="12320" name="四角形: 角を丸くする 12319">
          <a:extLst>
            <a:ext uri="{FF2B5EF4-FFF2-40B4-BE49-F238E27FC236}">
              <a16:creationId xmlns:a16="http://schemas.microsoft.com/office/drawing/2014/main" id="{00000000-0008-0000-0200-000020300000}"/>
            </a:ext>
          </a:extLst>
        </xdr:cNvPr>
        <xdr:cNvSpPr/>
      </xdr:nvSpPr>
      <xdr:spPr>
        <a:xfrm>
          <a:off x="28576" y="8248649"/>
          <a:ext cx="6096000" cy="714375"/>
        </a:xfrm>
        <a:prstGeom prst="roundRect">
          <a:avLst/>
        </a:prstGeom>
        <a:solidFill>
          <a:schemeClr val="accent5">
            <a:lumMod val="20000"/>
            <a:lumOff val="80000"/>
            <a:alpha val="5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32</xdr:row>
      <xdr:rowOff>180975</xdr:rowOff>
    </xdr:from>
    <xdr:to>
      <xdr:col>37</xdr:col>
      <xdr:colOff>133350</xdr:colOff>
      <xdr:row>40</xdr:row>
      <xdr:rowOff>19050</xdr:rowOff>
    </xdr:to>
    <xdr:sp macro="" textlink="">
      <xdr:nvSpPr>
        <xdr:cNvPr id="12321" name="四角形: 角を丸くする 12320">
          <a:extLst>
            <a:ext uri="{FF2B5EF4-FFF2-40B4-BE49-F238E27FC236}">
              <a16:creationId xmlns:a16="http://schemas.microsoft.com/office/drawing/2014/main" id="{00000000-0008-0000-0200-000021300000}"/>
            </a:ext>
          </a:extLst>
        </xdr:cNvPr>
        <xdr:cNvSpPr/>
      </xdr:nvSpPr>
      <xdr:spPr>
        <a:xfrm>
          <a:off x="28575" y="6877050"/>
          <a:ext cx="6096000" cy="1362075"/>
        </a:xfrm>
        <a:prstGeom prst="roundRect">
          <a:avLst/>
        </a:prstGeom>
        <a:solidFill>
          <a:srgbClr val="99FF99">
            <a:alpha val="50196"/>
          </a:srgb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32</xdr:row>
      <xdr:rowOff>9525</xdr:rowOff>
    </xdr:from>
    <xdr:to>
      <xdr:col>37</xdr:col>
      <xdr:colOff>142875</xdr:colOff>
      <xdr:row>32</xdr:row>
      <xdr:rowOff>171451</xdr:rowOff>
    </xdr:to>
    <xdr:sp macro="" textlink="">
      <xdr:nvSpPr>
        <xdr:cNvPr id="12322" name="四角形: 角を丸くする 12321">
          <a:extLst>
            <a:ext uri="{FF2B5EF4-FFF2-40B4-BE49-F238E27FC236}">
              <a16:creationId xmlns:a16="http://schemas.microsoft.com/office/drawing/2014/main" id="{00000000-0008-0000-0200-000022300000}"/>
            </a:ext>
          </a:extLst>
        </xdr:cNvPr>
        <xdr:cNvSpPr/>
      </xdr:nvSpPr>
      <xdr:spPr>
        <a:xfrm>
          <a:off x="28575" y="6705600"/>
          <a:ext cx="6105525" cy="161926"/>
        </a:xfrm>
        <a:prstGeom prst="roundRect">
          <a:avLst/>
        </a:prstGeom>
        <a:solidFill>
          <a:srgbClr val="FBE5D6">
            <a:alpha val="80000"/>
          </a:srgb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76200</xdr:colOff>
      <xdr:row>29</xdr:row>
      <xdr:rowOff>57150</xdr:rowOff>
    </xdr:from>
    <xdr:to>
      <xdr:col>33</xdr:col>
      <xdr:colOff>123825</xdr:colOff>
      <xdr:row>31</xdr:row>
      <xdr:rowOff>171450</xdr:rowOff>
    </xdr:to>
    <xdr:sp macro="" textlink="">
      <xdr:nvSpPr>
        <xdr:cNvPr id="12311" name="吹き出し: 角を丸めた四角形 12310">
          <a:extLst>
            <a:ext uri="{FF2B5EF4-FFF2-40B4-BE49-F238E27FC236}">
              <a16:creationId xmlns:a16="http://schemas.microsoft.com/office/drawing/2014/main" id="{00000000-0008-0000-0200-000017300000}"/>
            </a:ext>
          </a:extLst>
        </xdr:cNvPr>
        <xdr:cNvSpPr/>
      </xdr:nvSpPr>
      <xdr:spPr>
        <a:xfrm>
          <a:off x="3476625" y="6010275"/>
          <a:ext cx="1990725" cy="666750"/>
        </a:xfrm>
        <a:prstGeom prst="wedgeRoundRectCallout">
          <a:avLst>
            <a:gd name="adj1" fmla="val 8400"/>
            <a:gd name="adj2" fmla="val -63852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軽油税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】or【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産廃税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ある場合は、選択ください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123825</xdr:colOff>
      <xdr:row>30</xdr:row>
      <xdr:rowOff>0</xdr:rowOff>
    </xdr:from>
    <xdr:to>
      <xdr:col>12</xdr:col>
      <xdr:colOff>0</xdr:colOff>
      <xdr:row>33</xdr:row>
      <xdr:rowOff>0</xdr:rowOff>
    </xdr:to>
    <xdr:sp macro="" textlink="">
      <xdr:nvSpPr>
        <xdr:cNvPr id="12312" name="吹き出し: 角を丸めた四角形 12311">
          <a:extLst>
            <a:ext uri="{FF2B5EF4-FFF2-40B4-BE49-F238E27FC236}">
              <a16:creationId xmlns:a16="http://schemas.microsoft.com/office/drawing/2014/main" id="{00000000-0008-0000-0200-000018300000}"/>
            </a:ext>
          </a:extLst>
        </xdr:cNvPr>
        <xdr:cNvSpPr/>
      </xdr:nvSpPr>
      <xdr:spPr>
        <a:xfrm>
          <a:off x="123825" y="6229350"/>
          <a:ext cx="1819275" cy="657225"/>
        </a:xfrm>
        <a:prstGeom prst="wedgeRoundRectCallout">
          <a:avLst>
            <a:gd name="adj1" fmla="val 9035"/>
            <a:gd name="adj2" fmla="val -66092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口座種別は、どちらかを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クリックしてください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38100</xdr:colOff>
      <xdr:row>31</xdr:row>
      <xdr:rowOff>133350</xdr:rowOff>
    </xdr:from>
    <xdr:to>
      <xdr:col>22</xdr:col>
      <xdr:colOff>76200</xdr:colOff>
      <xdr:row>33</xdr:row>
      <xdr:rowOff>28575</xdr:rowOff>
    </xdr:to>
    <xdr:sp macro="" textlink="">
      <xdr:nvSpPr>
        <xdr:cNvPr id="12323" name="テキスト ボックス 12322">
          <a:extLst>
            <a:ext uri="{FF2B5EF4-FFF2-40B4-BE49-F238E27FC236}">
              <a16:creationId xmlns:a16="http://schemas.microsoft.com/office/drawing/2014/main" id="{00000000-0008-0000-0200-000023300000}"/>
            </a:ext>
          </a:extLst>
        </xdr:cNvPr>
        <xdr:cNvSpPr txBox="1"/>
      </xdr:nvSpPr>
      <xdr:spPr>
        <a:xfrm>
          <a:off x="2143125" y="6638925"/>
          <a:ext cx="149542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/>
            <a:t>ビルド（本社）使用欄</a:t>
          </a:r>
        </a:p>
      </xdr:txBody>
    </xdr:sp>
    <xdr:clientData/>
  </xdr:twoCellAnchor>
  <xdr:twoCellAnchor>
    <xdr:from>
      <xdr:col>11</xdr:col>
      <xdr:colOff>47625</xdr:colOff>
      <xdr:row>34</xdr:row>
      <xdr:rowOff>104775</xdr:rowOff>
    </xdr:from>
    <xdr:to>
      <xdr:col>25</xdr:col>
      <xdr:colOff>114300</xdr:colOff>
      <xdr:row>36</xdr:row>
      <xdr:rowOff>114300</xdr:rowOff>
    </xdr:to>
    <xdr:sp macro="" textlink="">
      <xdr:nvSpPr>
        <xdr:cNvPr id="12324" name="テキスト ボックス 12323">
          <a:extLst>
            <a:ext uri="{FF2B5EF4-FFF2-40B4-BE49-F238E27FC236}">
              <a16:creationId xmlns:a16="http://schemas.microsoft.com/office/drawing/2014/main" id="{00000000-0008-0000-0200-000024300000}"/>
            </a:ext>
          </a:extLst>
        </xdr:cNvPr>
        <xdr:cNvSpPr txBox="1"/>
      </xdr:nvSpPr>
      <xdr:spPr>
        <a:xfrm>
          <a:off x="1828800" y="7181850"/>
          <a:ext cx="2333625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ビルド（現場）使用欄</a:t>
          </a:r>
        </a:p>
      </xdr:txBody>
    </xdr:sp>
    <xdr:clientData/>
  </xdr:twoCellAnchor>
  <xdr:twoCellAnchor>
    <xdr:from>
      <xdr:col>10</xdr:col>
      <xdr:colOff>28575</xdr:colOff>
      <xdr:row>40</xdr:row>
      <xdr:rowOff>104775</xdr:rowOff>
    </xdr:from>
    <xdr:to>
      <xdr:col>25</xdr:col>
      <xdr:colOff>152400</xdr:colOff>
      <xdr:row>42</xdr:row>
      <xdr:rowOff>114300</xdr:rowOff>
    </xdr:to>
    <xdr:sp macro="" textlink="">
      <xdr:nvSpPr>
        <xdr:cNvPr id="12325" name="テキスト ボックス 12324">
          <a:extLst>
            <a:ext uri="{FF2B5EF4-FFF2-40B4-BE49-F238E27FC236}">
              <a16:creationId xmlns:a16="http://schemas.microsoft.com/office/drawing/2014/main" id="{00000000-0008-0000-0200-000025300000}"/>
            </a:ext>
          </a:extLst>
        </xdr:cNvPr>
        <xdr:cNvSpPr txBox="1"/>
      </xdr:nvSpPr>
      <xdr:spPr>
        <a:xfrm>
          <a:off x="1647825" y="8324850"/>
          <a:ext cx="255270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ビルド（建築部）使用欄</a:t>
          </a:r>
        </a:p>
      </xdr:txBody>
    </xdr:sp>
    <xdr:clientData/>
  </xdr:twoCellAnchor>
  <xdr:twoCellAnchor>
    <xdr:from>
      <xdr:col>39</xdr:col>
      <xdr:colOff>0</xdr:colOff>
      <xdr:row>1</xdr:row>
      <xdr:rowOff>0</xdr:rowOff>
    </xdr:from>
    <xdr:to>
      <xdr:col>42</xdr:col>
      <xdr:colOff>723902</xdr:colOff>
      <xdr:row>2</xdr:row>
      <xdr:rowOff>219076</xdr:rowOff>
    </xdr:to>
    <xdr:sp macro="" textlink="">
      <xdr:nvSpPr>
        <xdr:cNvPr id="12316" name="テキスト ボックス 12315">
          <a:extLst>
            <a:ext uri="{FF2B5EF4-FFF2-40B4-BE49-F238E27FC236}">
              <a16:creationId xmlns:a16="http://schemas.microsoft.com/office/drawing/2014/main" id="{00000000-0008-0000-0200-00001C300000}"/>
            </a:ext>
          </a:extLst>
        </xdr:cNvPr>
        <xdr:cNvSpPr txBox="1"/>
      </xdr:nvSpPr>
      <xdr:spPr>
        <a:xfrm>
          <a:off x="6610350" y="295275"/>
          <a:ext cx="2514602" cy="40957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色付きセルに入力ください。</a:t>
          </a:r>
          <a:endParaRPr kumimoji="1" lang="ja-JP" altLang="en-US" sz="1400" b="1"/>
        </a:p>
      </xdr:txBody>
    </xdr:sp>
    <xdr:clientData/>
  </xdr:twoCellAnchor>
  <xdr:twoCellAnchor>
    <xdr:from>
      <xdr:col>39</xdr:col>
      <xdr:colOff>0</xdr:colOff>
      <xdr:row>5</xdr:row>
      <xdr:rowOff>0</xdr:rowOff>
    </xdr:from>
    <xdr:to>
      <xdr:col>59</xdr:col>
      <xdr:colOff>38100</xdr:colOff>
      <xdr:row>13</xdr:row>
      <xdr:rowOff>142875</xdr:rowOff>
    </xdr:to>
    <xdr:sp macro="" textlink="">
      <xdr:nvSpPr>
        <xdr:cNvPr id="12317" name="テキスト ボックス 12316">
          <a:extLst>
            <a:ext uri="{FF2B5EF4-FFF2-40B4-BE49-F238E27FC236}">
              <a16:creationId xmlns:a16="http://schemas.microsoft.com/office/drawing/2014/main" id="{00000000-0008-0000-0200-00001D300000}"/>
            </a:ext>
          </a:extLst>
        </xdr:cNvPr>
        <xdr:cNvSpPr txBox="1"/>
      </xdr:nvSpPr>
      <xdr:spPr>
        <a:xfrm>
          <a:off x="6610350" y="981075"/>
          <a:ext cx="7543800" cy="138112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★</a:t>
          </a:r>
          <a:r>
            <a:rPr kumimoji="1" lang="en-US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請求内訳</a:t>
          </a:r>
          <a:r>
            <a:rPr kumimoji="1" lang="en-US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が別紙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参照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でも</a:t>
          </a:r>
          <a:r>
            <a:rPr kumimoji="1" lang="ja-JP" altLang="en-US" sz="1400" b="1"/>
            <a:t>、</a:t>
          </a:r>
          <a:r>
            <a:rPr kumimoji="1" lang="ja-JP" altLang="ja-JP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税金</a:t>
          </a:r>
          <a:r>
            <a:rPr kumimoji="1" lang="ja-JP" altLang="en-US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数量</a:t>
          </a:r>
          <a:r>
            <a:rPr kumimoji="1" lang="ja-JP" altLang="en-US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単位</a:t>
          </a:r>
          <a:r>
            <a:rPr kumimoji="1" lang="ja-JP" altLang="en-US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単価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は必ず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ご記入ください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4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★値引きの場合、単価をマイナスで入力してください（数量はマイナスしない）。</a:t>
          </a:r>
          <a:endParaRPr kumimoji="1" lang="en-US" altLang="ja-JP" sz="14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★明細は、</a:t>
          </a:r>
          <a:r>
            <a:rPr kumimoji="1" lang="en-US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行目から入力してください（</a:t>
          </a:r>
          <a:r>
            <a:rPr kumimoji="1" lang="en-US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行目の単価を空白にしないでください）。</a:t>
          </a:r>
          <a:endParaRPr kumimoji="1" lang="en-US" altLang="ja-JP" sz="14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effectLst/>
            </a:rPr>
            <a:t>★前回迄の累計額は税抜金額を入力してください。</a:t>
          </a:r>
          <a:endParaRPr lang="ja-JP" altLang="ja-JP" sz="1400" b="1">
            <a:effectLst/>
          </a:endParaRPr>
        </a:p>
      </xdr:txBody>
    </xdr:sp>
    <xdr:clientData/>
  </xdr:twoCellAnchor>
  <xdr:twoCellAnchor>
    <xdr:from>
      <xdr:col>4</xdr:col>
      <xdr:colOff>76200</xdr:colOff>
      <xdr:row>27</xdr:row>
      <xdr:rowOff>66675</xdr:rowOff>
    </xdr:from>
    <xdr:to>
      <xdr:col>6</xdr:col>
      <xdr:colOff>85725</xdr:colOff>
      <xdr:row>28</xdr:row>
      <xdr:rowOff>47625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B702F865-C8F3-4236-8F55-9B1DD3997321}"/>
            </a:ext>
          </a:extLst>
        </xdr:cNvPr>
        <xdr:cNvSpPr txBox="1"/>
      </xdr:nvSpPr>
      <xdr:spPr>
        <a:xfrm>
          <a:off x="723900" y="5467350"/>
          <a:ext cx="3333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Ⓐ</a:t>
          </a:r>
        </a:p>
      </xdr:txBody>
    </xdr:sp>
    <xdr:clientData/>
  </xdr:twoCellAnchor>
  <xdr:twoCellAnchor>
    <xdr:from>
      <xdr:col>14</xdr:col>
      <xdr:colOff>114300</xdr:colOff>
      <xdr:row>27</xdr:row>
      <xdr:rowOff>76200</xdr:rowOff>
    </xdr:from>
    <xdr:to>
      <xdr:col>18</xdr:col>
      <xdr:colOff>66675</xdr:colOff>
      <xdr:row>28</xdr:row>
      <xdr:rowOff>57150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BC6E24DD-9D4D-467A-9BA8-C91743824D8D}"/>
            </a:ext>
          </a:extLst>
        </xdr:cNvPr>
        <xdr:cNvSpPr txBox="1"/>
      </xdr:nvSpPr>
      <xdr:spPr>
        <a:xfrm>
          <a:off x="2381250" y="5476875"/>
          <a:ext cx="6000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Ⓐ</a:t>
          </a:r>
          <a:r>
            <a:rPr kumimoji="1" lang="en-US" altLang="ja-JP" sz="800"/>
            <a:t>+</a:t>
          </a:r>
          <a:r>
            <a:rPr kumimoji="1" lang="ja-JP" altLang="en-US" sz="800"/>
            <a:t>Ⓑ</a:t>
          </a:r>
          <a:r>
            <a:rPr kumimoji="1" lang="en-US" altLang="ja-JP" sz="800"/>
            <a:t>+</a:t>
          </a:r>
          <a:r>
            <a:rPr kumimoji="1" lang="ja-JP" altLang="en-US" sz="800"/>
            <a:t>Ⓒ</a:t>
          </a:r>
        </a:p>
      </xdr:txBody>
    </xdr:sp>
    <xdr:clientData/>
  </xdr:twoCellAnchor>
  <xdr:twoCellAnchor>
    <xdr:from>
      <xdr:col>29</xdr:col>
      <xdr:colOff>85725</xdr:colOff>
      <xdr:row>27</xdr:row>
      <xdr:rowOff>57150</xdr:rowOff>
    </xdr:from>
    <xdr:to>
      <xdr:col>31</xdr:col>
      <xdr:colOff>95250</xdr:colOff>
      <xdr:row>28</xdr:row>
      <xdr:rowOff>38100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4FE62E2E-E99E-4D41-A4D6-211AB4B44D07}"/>
            </a:ext>
          </a:extLst>
        </xdr:cNvPr>
        <xdr:cNvSpPr txBox="1"/>
      </xdr:nvSpPr>
      <xdr:spPr>
        <a:xfrm>
          <a:off x="4781550" y="5457825"/>
          <a:ext cx="3333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Ⓑ</a:t>
          </a:r>
        </a:p>
      </xdr:txBody>
    </xdr:sp>
    <xdr:clientData/>
  </xdr:twoCellAnchor>
  <xdr:twoCellAnchor>
    <xdr:from>
      <xdr:col>29</xdr:col>
      <xdr:colOff>85725</xdr:colOff>
      <xdr:row>28</xdr:row>
      <xdr:rowOff>66675</xdr:rowOff>
    </xdr:from>
    <xdr:to>
      <xdr:col>31</xdr:col>
      <xdr:colOff>95250</xdr:colOff>
      <xdr:row>29</xdr:row>
      <xdr:rowOff>47625</xdr:rowOff>
    </xdr:to>
    <xdr:sp macro="" textlink="">
      <xdr:nvSpPr>
        <xdr:cNvPr id="12303" name="テキスト ボックス 12302">
          <a:extLst>
            <a:ext uri="{FF2B5EF4-FFF2-40B4-BE49-F238E27FC236}">
              <a16:creationId xmlns:a16="http://schemas.microsoft.com/office/drawing/2014/main" id="{FFD500B6-76AC-42B8-86B6-C19878E722DB}"/>
            </a:ext>
          </a:extLst>
        </xdr:cNvPr>
        <xdr:cNvSpPr txBox="1"/>
      </xdr:nvSpPr>
      <xdr:spPr>
        <a:xfrm>
          <a:off x="4781550" y="5743575"/>
          <a:ext cx="3333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Ⓒ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76199</xdr:rowOff>
    </xdr:from>
    <xdr:to>
      <xdr:col>10</xdr:col>
      <xdr:colOff>380937</xdr:colOff>
      <xdr:row>31</xdr:row>
      <xdr:rowOff>77453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4001" r="798"/>
        <a:stretch/>
      </xdr:blipFill>
      <xdr:spPr>
        <a:xfrm>
          <a:off x="0" y="552449"/>
          <a:ext cx="7238937" cy="69068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238124</xdr:rowOff>
    </xdr:from>
    <xdr:to>
      <xdr:col>10</xdr:col>
      <xdr:colOff>390534</xdr:colOff>
      <xdr:row>52</xdr:row>
      <xdr:rowOff>95268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054" b="16548"/>
        <a:stretch/>
      </xdr:blipFill>
      <xdr:spPr>
        <a:xfrm>
          <a:off x="0" y="7381874"/>
          <a:ext cx="7248534" cy="50958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52</xdr:row>
      <xdr:rowOff>76200</xdr:rowOff>
    </xdr:from>
    <xdr:to>
      <xdr:col>10</xdr:col>
      <xdr:colOff>372484</xdr:colOff>
      <xdr:row>73</xdr:row>
      <xdr:rowOff>19740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2458700"/>
          <a:ext cx="7230484" cy="494416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72</xdr:row>
      <xdr:rowOff>228600</xdr:rowOff>
    </xdr:from>
    <xdr:to>
      <xdr:col>10</xdr:col>
      <xdr:colOff>410589</xdr:colOff>
      <xdr:row>98</xdr:row>
      <xdr:rowOff>10359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7373600"/>
          <a:ext cx="7268589" cy="597300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410589</xdr:colOff>
      <xdr:row>2</xdr:row>
      <xdr:rowOff>142961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7268589" cy="619211"/>
        </a:xfrm>
        <a:prstGeom prst="rect">
          <a:avLst/>
        </a:prstGeom>
      </xdr:spPr>
    </xdr:pic>
    <xdr:clientData/>
  </xdr:twoCellAnchor>
  <xdr:twoCellAnchor>
    <xdr:from>
      <xdr:col>4</xdr:col>
      <xdr:colOff>447675</xdr:colOff>
      <xdr:row>2</xdr:row>
      <xdr:rowOff>219075</xdr:rowOff>
    </xdr:from>
    <xdr:to>
      <xdr:col>9</xdr:col>
      <xdr:colOff>323850</xdr:colOff>
      <xdr:row>4</xdr:row>
      <xdr:rowOff>38100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3190875" y="695325"/>
          <a:ext cx="33051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※“</a:t>
          </a:r>
          <a:r>
            <a:rPr kumimoji="1" lang="ja-JP" altLang="en-US" sz="1100" b="1">
              <a:solidFill>
                <a:srgbClr val="FF0000"/>
              </a:solidFill>
            </a:rPr>
            <a:t>ステップ１</a:t>
          </a:r>
          <a:r>
            <a:rPr kumimoji="1" lang="en-US" altLang="ja-JP" sz="1100" b="1">
              <a:solidFill>
                <a:srgbClr val="FF0000"/>
              </a:solidFill>
            </a:rPr>
            <a:t>”</a:t>
          </a:r>
          <a:r>
            <a:rPr kumimoji="1" lang="ja-JP" altLang="en-US" sz="1100" b="1">
              <a:solidFill>
                <a:srgbClr val="FF0000"/>
              </a:solidFill>
            </a:rPr>
            <a:t>と“ステップ６</a:t>
          </a:r>
          <a:r>
            <a:rPr kumimoji="1" lang="en-US" altLang="ja-JP" sz="1100" b="1">
              <a:solidFill>
                <a:srgbClr val="FF0000"/>
              </a:solidFill>
            </a:rPr>
            <a:t>”</a:t>
          </a:r>
          <a:r>
            <a:rPr kumimoji="1" lang="ja-JP" altLang="en-US" sz="1100" b="1">
              <a:solidFill>
                <a:srgbClr val="FF0000"/>
              </a:solidFill>
            </a:rPr>
            <a:t>は省略しています</a:t>
          </a:r>
        </a:p>
      </xdr:txBody>
    </xdr:sp>
    <xdr:clientData/>
  </xdr:twoCellAnchor>
  <xdr:twoCellAnchor>
    <xdr:from>
      <xdr:col>11</xdr:col>
      <xdr:colOff>0</xdr:colOff>
      <xdr:row>1</xdr:row>
      <xdr:rowOff>0</xdr:rowOff>
    </xdr:from>
    <xdr:to>
      <xdr:col>15</xdr:col>
      <xdr:colOff>485775</xdr:colOff>
      <xdr:row>10</xdr:row>
      <xdr:rowOff>47625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pSpPr/>
      </xdr:nvGrpSpPr>
      <xdr:grpSpPr>
        <a:xfrm>
          <a:off x="7543800" y="238125"/>
          <a:ext cx="3228975" cy="2190750"/>
          <a:chOff x="7553325" y="95250"/>
          <a:chExt cx="3228975" cy="2190750"/>
        </a:xfrm>
      </xdr:grpSpPr>
      <xdr:sp macro="" textlink="">
        <xdr:nvSpPr>
          <xdr:cNvPr id="9" name="四角形: 角を丸くする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/>
        </xdr:nvSpPr>
        <xdr:spPr>
          <a:xfrm>
            <a:off x="7553325" y="95250"/>
            <a:ext cx="3228975" cy="2066925"/>
          </a:xfrm>
          <a:prstGeom prst="roundRect">
            <a:avLst/>
          </a:prstGeom>
          <a:solidFill>
            <a:srgbClr val="0070C0"/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SpPr txBox="1"/>
        </xdr:nvSpPr>
        <xdr:spPr>
          <a:xfrm>
            <a:off x="7743825" y="171450"/>
            <a:ext cx="3038475" cy="21145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200" b="1">
                <a:solidFill>
                  <a:schemeClr val="bg1"/>
                </a:solidFill>
              </a:rPr>
              <a:t>【 ※Excel2003</a:t>
            </a:r>
            <a:r>
              <a:rPr kumimoji="1" lang="ja-JP" altLang="en-US" sz="1200" b="1">
                <a:solidFill>
                  <a:schemeClr val="bg1"/>
                </a:solidFill>
              </a:rPr>
              <a:t>以前をご使用の方 </a:t>
            </a:r>
            <a:r>
              <a:rPr kumimoji="1" lang="en-US" altLang="ja-JP" sz="12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】</a:t>
            </a:r>
          </a:p>
          <a:p>
            <a:r>
              <a:rPr kumimoji="1" lang="ja-JP" altLang="en-US" sz="12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左の手順では</a:t>
            </a:r>
            <a:r>
              <a:rPr kumimoji="1" lang="en-US" altLang="ja-JP" sz="12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PDF</a:t>
            </a:r>
            <a:r>
              <a:rPr kumimoji="1" lang="ja-JP" altLang="en-US" sz="12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化が出来ないので</a:t>
            </a:r>
            <a:endParaRPr kumimoji="1" lang="en-US" altLang="ja-JP" sz="1200" b="1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kumimoji="1" lang="ja-JP" altLang="en-US" sz="12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下記方法でお試しください。</a:t>
            </a:r>
            <a:endParaRPr kumimoji="1" lang="en-US" altLang="ja-JP" sz="1200" b="1">
              <a:solidFill>
                <a:schemeClr val="bg1"/>
              </a:solidFill>
            </a:endParaRPr>
          </a:p>
          <a:p>
            <a:r>
              <a:rPr kumimoji="1" lang="ja-JP" altLang="en-US" sz="1200">
                <a:solidFill>
                  <a:schemeClr val="bg1"/>
                </a:solidFill>
              </a:rPr>
              <a:t>①「ファイルタブ」→印刷</a:t>
            </a:r>
            <a:endParaRPr kumimoji="1" lang="en-US" altLang="ja-JP" sz="1200">
              <a:solidFill>
                <a:schemeClr val="bg1"/>
              </a:solidFill>
            </a:endParaRPr>
          </a:p>
          <a:p>
            <a:r>
              <a:rPr kumimoji="1" lang="ja-JP" altLang="en-US" sz="1200">
                <a:solidFill>
                  <a:schemeClr val="bg1"/>
                </a:solidFill>
              </a:rPr>
              <a:t>②「プリンタ」の「名前」から</a:t>
            </a:r>
            <a:endParaRPr kumimoji="1" lang="en-US" altLang="ja-JP" sz="1200">
              <a:solidFill>
                <a:schemeClr val="bg1"/>
              </a:solidFill>
            </a:endParaRPr>
          </a:p>
          <a:p>
            <a:r>
              <a:rPr kumimoji="1" lang="ja-JP" altLang="en-US" sz="1200">
                <a:solidFill>
                  <a:schemeClr val="bg1"/>
                </a:solidFill>
              </a:rPr>
              <a:t>　“</a:t>
            </a:r>
            <a:r>
              <a:rPr kumimoji="1" lang="en-US" altLang="ja-JP" sz="1200">
                <a:solidFill>
                  <a:schemeClr val="bg1"/>
                </a:solidFill>
              </a:rPr>
              <a:t>Microsoft Print to PDF”</a:t>
            </a:r>
            <a:r>
              <a:rPr kumimoji="1" lang="ja-JP" altLang="en-US" sz="1200">
                <a:solidFill>
                  <a:schemeClr val="bg1"/>
                </a:solidFill>
              </a:rPr>
              <a:t>を選択</a:t>
            </a:r>
            <a:endParaRPr kumimoji="1" lang="en-US" altLang="ja-JP" sz="1200">
              <a:solidFill>
                <a:schemeClr val="bg1"/>
              </a:solidFill>
            </a:endParaRPr>
          </a:p>
          <a:p>
            <a:r>
              <a:rPr kumimoji="1" lang="ja-JP" altLang="en-US" sz="1200">
                <a:solidFill>
                  <a:schemeClr val="bg1"/>
                </a:solidFill>
              </a:rPr>
              <a:t>③「</a:t>
            </a:r>
            <a:r>
              <a:rPr kumimoji="1" lang="en-US" altLang="ja-JP" sz="1200">
                <a:solidFill>
                  <a:schemeClr val="bg1"/>
                </a:solidFill>
              </a:rPr>
              <a:t>OK</a:t>
            </a:r>
            <a:r>
              <a:rPr kumimoji="1" lang="ja-JP" altLang="en-US" sz="1200">
                <a:solidFill>
                  <a:schemeClr val="bg1"/>
                </a:solidFill>
              </a:rPr>
              <a:t>」をクリックして保存先を選択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emf"/><Relationship Id="rId3" Type="http://schemas.openxmlformats.org/officeDocument/2006/relationships/vmlDrawing" Target="../drawings/vmlDrawing3.vml"/><Relationship Id="rId7" Type="http://schemas.openxmlformats.org/officeDocument/2006/relationships/control" Target="../activeX/activeX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5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4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04D1F-6F65-4366-9621-122E5F2867DE}">
  <sheetPr codeName="Sheet3">
    <tabColor rgb="FFFF6699"/>
  </sheetPr>
  <dimension ref="A1:N78"/>
  <sheetViews>
    <sheetView showGridLines="0" tabSelected="1" view="pageBreakPreview" zoomScaleNormal="100" zoomScaleSheetLayoutView="100" workbookViewId="0">
      <selection sqref="A1:J1"/>
    </sheetView>
  </sheetViews>
  <sheetFormatPr defaultRowHeight="18.75" x14ac:dyDescent="0.4"/>
  <cols>
    <col min="1" max="1" width="5.25" style="45" bestFit="1" customWidth="1"/>
    <col min="2" max="2" width="5.875" style="45" customWidth="1"/>
    <col min="3" max="3" width="4.75" style="45" customWidth="1"/>
    <col min="4" max="10" width="9" style="45"/>
    <col min="11" max="11" width="4" style="45" customWidth="1"/>
    <col min="12" max="16384" width="9" style="45"/>
  </cols>
  <sheetData>
    <row r="1" spans="1:14" ht="25.5" x14ac:dyDescent="0.5">
      <c r="A1" s="74" t="s">
        <v>70</v>
      </c>
      <c r="B1" s="75"/>
      <c r="C1" s="75"/>
      <c r="D1" s="75"/>
      <c r="E1" s="75"/>
      <c r="F1" s="75"/>
      <c r="G1" s="75"/>
      <c r="H1" s="75"/>
      <c r="I1" s="75"/>
      <c r="J1" s="75"/>
    </row>
    <row r="3" spans="1:14" x14ac:dyDescent="0.4">
      <c r="B3" s="46" t="s">
        <v>55</v>
      </c>
    </row>
    <row r="4" spans="1:14" x14ac:dyDescent="0.4">
      <c r="B4" s="46" t="s">
        <v>85</v>
      </c>
    </row>
    <row r="5" spans="1:14" x14ac:dyDescent="0.4">
      <c r="B5" s="46"/>
      <c r="C5" s="45" t="s">
        <v>50</v>
      </c>
    </row>
    <row r="6" spans="1:14" x14ac:dyDescent="0.4">
      <c r="B6" s="46"/>
    </row>
    <row r="7" spans="1:14" x14ac:dyDescent="0.4">
      <c r="B7" s="45" t="s">
        <v>51</v>
      </c>
    </row>
    <row r="15" spans="1:14" x14ac:dyDescent="0.4">
      <c r="C15" s="46"/>
      <c r="N15" s="47"/>
    </row>
    <row r="21" spans="2:9" x14ac:dyDescent="0.4">
      <c r="B21" s="45" t="s">
        <v>52</v>
      </c>
      <c r="I21" s="48" t="s">
        <v>53</v>
      </c>
    </row>
    <row r="30" spans="2:9" x14ac:dyDescent="0.4">
      <c r="B30" s="45" t="s">
        <v>71</v>
      </c>
    </row>
    <row r="33" spans="1:10" x14ac:dyDescent="0.4">
      <c r="B33" s="46" t="s">
        <v>87</v>
      </c>
    </row>
    <row r="34" spans="1:10" x14ac:dyDescent="0.4">
      <c r="B34" s="46" t="s">
        <v>88</v>
      </c>
    </row>
    <row r="35" spans="1:10" x14ac:dyDescent="0.4">
      <c r="B35" s="46" t="s">
        <v>86</v>
      </c>
    </row>
    <row r="36" spans="1:10" x14ac:dyDescent="0.4">
      <c r="D36" s="45" t="s">
        <v>54</v>
      </c>
    </row>
    <row r="41" spans="1:10" ht="25.5" x14ac:dyDescent="0.5">
      <c r="A41" s="74" t="s">
        <v>72</v>
      </c>
      <c r="B41" s="75"/>
      <c r="C41" s="75"/>
      <c r="D41" s="75"/>
      <c r="E41" s="75"/>
      <c r="F41" s="75"/>
      <c r="G41" s="75"/>
      <c r="H41" s="75"/>
      <c r="I41" s="75"/>
      <c r="J41" s="75"/>
    </row>
    <row r="70" spans="4:10" x14ac:dyDescent="0.4">
      <c r="D70" s="45" t="s">
        <v>73</v>
      </c>
    </row>
    <row r="77" spans="4:10" x14ac:dyDescent="0.4">
      <c r="J77" s="51" t="s">
        <v>74</v>
      </c>
    </row>
    <row r="78" spans="4:10" x14ac:dyDescent="0.4">
      <c r="J78" s="51" t="s">
        <v>75</v>
      </c>
    </row>
  </sheetData>
  <sheetProtection algorithmName="SHA-512" hashValue="eZlBQVWhNenkVVQLicxavntB3XYiocb6KRy0EKgDScdOVBPS+vFkD6cvN5P/YiPUlvB0JbPdWOSfG8VT0RGdqQ==" saltValue="s30ucJLLptw48uyXwgC5vA==" spinCount="100000" sheet="1" objects="1" scenarios="1"/>
  <mergeCells count="2">
    <mergeCell ref="A1:J1"/>
    <mergeCell ref="A41:J4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0B90A-17C8-4C59-8E28-6E4A597E682B}">
  <sheetPr>
    <tabColor theme="4" tint="0.59999389629810485"/>
  </sheetPr>
  <dimension ref="A1:BD49"/>
  <sheetViews>
    <sheetView showGridLines="0" view="pageBreakPreview" zoomScaleNormal="100" zoomScaleSheetLayoutView="100" workbookViewId="0">
      <selection activeCell="AG5" sqref="AG5:AL5"/>
    </sheetView>
  </sheetViews>
  <sheetFormatPr defaultColWidth="2.125" defaultRowHeight="15" customHeight="1" x14ac:dyDescent="0.4"/>
  <cols>
    <col min="1" max="24" width="2.125" style="2"/>
    <col min="25" max="25" width="2.125" style="2" customWidth="1"/>
    <col min="26" max="38" width="2.125" style="2"/>
    <col min="39" max="39" width="6" style="2" customWidth="1"/>
    <col min="40" max="40" width="11" style="2" hidden="1" customWidth="1"/>
    <col min="41" max="41" width="12.75" style="2" customWidth="1"/>
    <col min="42" max="47" width="10.75" style="2" customWidth="1"/>
    <col min="48" max="48" width="2.75" style="2" hidden="1" customWidth="1"/>
    <col min="49" max="49" width="2.625" style="2" hidden="1" customWidth="1"/>
    <col min="50" max="16384" width="2.125" style="2"/>
  </cols>
  <sheetData>
    <row r="1" spans="1:49" ht="23.25" customHeight="1" thickBot="1" x14ac:dyDescent="0.45">
      <c r="A1" s="1" t="s">
        <v>46</v>
      </c>
      <c r="AL1" s="3"/>
      <c r="AV1" s="40" t="b">
        <v>0</v>
      </c>
      <c r="AW1" s="40" t="b">
        <v>1</v>
      </c>
    </row>
    <row r="2" spans="1:49" ht="15" customHeight="1" thickTop="1" x14ac:dyDescent="0.4">
      <c r="A2" s="93" t="s">
        <v>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V2" s="40" t="b">
        <v>0</v>
      </c>
      <c r="AW2" s="40" t="b">
        <v>0</v>
      </c>
    </row>
    <row r="3" spans="1:49" ht="20.100000000000001" customHeight="1" thickBot="1" x14ac:dyDescent="0.45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P3" s="1"/>
      <c r="AV3" s="40" t="b">
        <v>0</v>
      </c>
      <c r="AW3" s="40" t="b">
        <v>1</v>
      </c>
    </row>
    <row r="4" spans="1:49" ht="6" customHeight="1" thickTop="1" x14ac:dyDescent="0.4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P4" s="1"/>
      <c r="AV4" s="40" t="b">
        <v>0</v>
      </c>
      <c r="AW4" s="40" t="b">
        <v>0</v>
      </c>
    </row>
    <row r="5" spans="1:49" ht="14.1" customHeight="1" x14ac:dyDescent="0.2">
      <c r="A5" s="95" t="s">
        <v>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5"/>
      <c r="P5" s="5"/>
      <c r="Q5" s="6"/>
      <c r="R5" s="6"/>
      <c r="S5" s="6"/>
      <c r="T5" s="6"/>
      <c r="U5" s="6"/>
      <c r="Z5" s="7"/>
      <c r="AE5" s="8" t="s">
        <v>23</v>
      </c>
      <c r="AF5" s="9" t="s">
        <v>2</v>
      </c>
      <c r="AG5" s="97"/>
      <c r="AH5" s="97"/>
      <c r="AI5" s="97"/>
      <c r="AJ5" s="97"/>
      <c r="AK5" s="97"/>
      <c r="AL5" s="97"/>
      <c r="AP5" s="107"/>
      <c r="AQ5" s="107"/>
      <c r="AR5" s="107"/>
      <c r="AU5" s="10"/>
      <c r="AV5" s="10"/>
      <c r="AW5" s="11"/>
    </row>
    <row r="6" spans="1:49" ht="14.1" customHeight="1" thickBot="1" x14ac:dyDescent="0.25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5"/>
      <c r="P6" s="5"/>
      <c r="Q6" s="6"/>
      <c r="R6" s="6"/>
      <c r="S6" s="6"/>
      <c r="T6" s="6"/>
      <c r="U6" s="6"/>
      <c r="Z6" s="7"/>
      <c r="AA6" s="7"/>
      <c r="AE6" s="8" t="s">
        <v>3</v>
      </c>
      <c r="AF6" s="9" t="s">
        <v>2</v>
      </c>
      <c r="AG6" s="111"/>
      <c r="AH6" s="111"/>
      <c r="AI6" s="111"/>
      <c r="AJ6" s="111"/>
      <c r="AK6" s="111"/>
      <c r="AL6" s="111"/>
      <c r="AP6" s="107"/>
      <c r="AQ6" s="107"/>
      <c r="AR6" s="107"/>
      <c r="AU6" s="10"/>
      <c r="AV6" s="10"/>
      <c r="AW6" s="11"/>
    </row>
    <row r="7" spans="1:49" ht="9" customHeight="1" x14ac:dyDescent="0.2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6"/>
      <c r="P7" s="6"/>
      <c r="Q7" s="6"/>
      <c r="R7" s="6"/>
      <c r="S7" s="6"/>
      <c r="T7" s="6"/>
      <c r="U7" s="6"/>
    </row>
    <row r="8" spans="1:49" ht="9" customHeight="1" x14ac:dyDescent="0.4">
      <c r="A8" s="119" t="s">
        <v>4</v>
      </c>
      <c r="B8" s="119"/>
      <c r="C8" s="119"/>
      <c r="D8" s="119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</row>
    <row r="9" spans="1:49" ht="11.25" customHeight="1" x14ac:dyDescent="0.4">
      <c r="A9" s="120"/>
      <c r="B9" s="120"/>
      <c r="C9" s="120"/>
      <c r="D9" s="120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</row>
    <row r="10" spans="1:49" ht="8.25" customHeight="1" x14ac:dyDescent="0.15">
      <c r="A10" s="13"/>
      <c r="B10" s="14"/>
      <c r="C10" s="14"/>
      <c r="D10" s="14"/>
      <c r="E10" s="14"/>
      <c r="F10" s="13"/>
      <c r="G10" s="15"/>
      <c r="H10" s="15"/>
      <c r="I10" s="15"/>
      <c r="Q10" s="14"/>
      <c r="R10" s="14"/>
      <c r="S10" s="14"/>
      <c r="T10" s="13"/>
      <c r="U10" s="13"/>
      <c r="V10" s="13"/>
      <c r="W10" s="13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</row>
    <row r="11" spans="1:49" ht="19.5" customHeight="1" x14ac:dyDescent="0.15">
      <c r="A11" s="17"/>
      <c r="B11" s="17"/>
      <c r="C11" s="17"/>
      <c r="D11" s="17"/>
      <c r="E11" s="17"/>
      <c r="F11" s="18"/>
      <c r="G11" s="18"/>
      <c r="H11" s="18"/>
      <c r="I11" s="18"/>
      <c r="J11" s="17"/>
      <c r="K11" s="17"/>
      <c r="L11" s="17"/>
      <c r="R11" s="19"/>
      <c r="S11" s="19"/>
      <c r="T11" s="115" t="s">
        <v>15</v>
      </c>
      <c r="U11" s="115"/>
      <c r="V11" s="115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20" t="s">
        <v>9</v>
      </c>
    </row>
    <row r="12" spans="1:49" ht="14.1" customHeight="1" x14ac:dyDescent="0.15">
      <c r="A12" s="101" t="s">
        <v>26</v>
      </c>
      <c r="B12" s="101"/>
      <c r="C12" s="101"/>
      <c r="D12" s="21" t="s">
        <v>2</v>
      </c>
      <c r="E12" s="114"/>
      <c r="F12" s="114"/>
      <c r="G12" s="114"/>
      <c r="H12" s="114"/>
      <c r="I12" s="22"/>
      <c r="J12" s="101" t="s">
        <v>27</v>
      </c>
      <c r="K12" s="101"/>
      <c r="L12" s="101"/>
      <c r="M12" s="101"/>
      <c r="N12" s="101"/>
      <c r="O12" s="21" t="s">
        <v>2</v>
      </c>
      <c r="P12" s="21" t="s">
        <v>28</v>
      </c>
      <c r="Q12" s="23"/>
      <c r="R12" s="23"/>
      <c r="S12" s="24"/>
      <c r="U12" s="9"/>
      <c r="V12" s="9"/>
      <c r="W12" s="9" t="s">
        <v>16</v>
      </c>
      <c r="Z12" s="25" t="s">
        <v>20</v>
      </c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</row>
    <row r="13" spans="1:49" ht="14.1" customHeight="1" x14ac:dyDescent="0.15">
      <c r="A13" s="101"/>
      <c r="B13" s="101"/>
      <c r="C13" s="101"/>
      <c r="D13" s="26"/>
      <c r="E13" s="112"/>
      <c r="F13" s="112"/>
      <c r="G13" s="112"/>
      <c r="H13" s="112"/>
      <c r="I13" s="22"/>
      <c r="J13" s="113" t="s">
        <v>29</v>
      </c>
      <c r="K13" s="113"/>
      <c r="L13" s="113"/>
      <c r="M13" s="113"/>
      <c r="N13" s="113"/>
      <c r="O13" s="9" t="s">
        <v>2</v>
      </c>
      <c r="P13" s="9" t="s">
        <v>30</v>
      </c>
      <c r="S13" s="27"/>
      <c r="U13" s="9"/>
      <c r="V13" s="9"/>
      <c r="W13" s="9" t="s">
        <v>17</v>
      </c>
      <c r="Z13" s="25" t="s">
        <v>21</v>
      </c>
      <c r="AA13" s="117"/>
      <c r="AB13" s="117"/>
      <c r="AC13" s="117"/>
      <c r="AD13" s="117"/>
      <c r="AE13" s="102"/>
      <c r="AF13" s="102"/>
      <c r="AG13" s="102"/>
      <c r="AH13" s="102"/>
      <c r="AI13" s="102"/>
      <c r="AJ13" s="102"/>
      <c r="AK13" s="102"/>
      <c r="AL13" s="102"/>
    </row>
    <row r="14" spans="1:49" ht="14.1" customHeight="1" x14ac:dyDescent="0.15">
      <c r="A14" s="98" t="s">
        <v>31</v>
      </c>
      <c r="B14" s="98"/>
      <c r="C14" s="98"/>
      <c r="D14" s="21" t="s">
        <v>2</v>
      </c>
      <c r="E14" s="99"/>
      <c r="F14" s="99"/>
      <c r="G14" s="100" t="s">
        <v>22</v>
      </c>
      <c r="H14" s="100"/>
      <c r="I14" s="28"/>
      <c r="J14" s="101" t="s">
        <v>32</v>
      </c>
      <c r="K14" s="101"/>
      <c r="L14" s="101"/>
      <c r="M14" s="101"/>
      <c r="N14" s="101"/>
      <c r="O14" s="21" t="s">
        <v>2</v>
      </c>
      <c r="P14" s="21" t="s">
        <v>33</v>
      </c>
      <c r="Q14" s="23"/>
      <c r="R14" s="29"/>
      <c r="S14" s="16"/>
      <c r="U14" s="16"/>
      <c r="V14" s="16"/>
      <c r="W14" s="16"/>
      <c r="X14" s="16"/>
      <c r="Y14" s="16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</row>
    <row r="15" spans="1:49" ht="14.1" customHeight="1" x14ac:dyDescent="0.4">
      <c r="W15" s="9" t="s">
        <v>39</v>
      </c>
      <c r="X15" s="9"/>
      <c r="Y15" s="9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U15" s="30"/>
    </row>
    <row r="16" spans="1:49" ht="14.1" customHeight="1" x14ac:dyDescent="0.4">
      <c r="A16" s="103" t="s">
        <v>6</v>
      </c>
      <c r="B16" s="103"/>
      <c r="C16" s="103"/>
      <c r="D16" s="103"/>
      <c r="E16" s="103"/>
      <c r="F16" s="105" t="str">
        <f>IF($AF$31=0,"",$AF$31)</f>
        <v/>
      </c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7" t="str">
        <f>IF(F16="","","－")</f>
        <v/>
      </c>
      <c r="R16" s="107" t="s">
        <v>1</v>
      </c>
      <c r="S16" s="107"/>
      <c r="T16" s="107"/>
      <c r="U16" s="107"/>
      <c r="W16" s="9" t="s">
        <v>40</v>
      </c>
      <c r="X16" s="9"/>
      <c r="Y16" s="9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</row>
    <row r="17" spans="1:56" ht="14.1" customHeight="1" thickBot="1" x14ac:dyDescent="0.45">
      <c r="A17" s="104"/>
      <c r="B17" s="104"/>
      <c r="C17" s="104"/>
      <c r="D17" s="104"/>
      <c r="E17" s="104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8"/>
      <c r="R17" s="108"/>
      <c r="S17" s="108"/>
      <c r="T17" s="108"/>
      <c r="U17" s="108"/>
      <c r="W17" s="9" t="s">
        <v>18</v>
      </c>
      <c r="X17" s="9"/>
      <c r="Y17" s="9"/>
      <c r="Z17" s="109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</row>
    <row r="18" spans="1:56" ht="14.1" customHeight="1" thickTop="1" x14ac:dyDescent="0.4">
      <c r="G18" s="31"/>
      <c r="H18" s="32"/>
      <c r="I18" s="32"/>
      <c r="J18" s="32"/>
      <c r="K18" s="32"/>
      <c r="L18" s="32"/>
      <c r="M18" s="32"/>
      <c r="N18" s="41"/>
      <c r="O18" s="41"/>
      <c r="P18" s="41"/>
      <c r="Q18" s="41"/>
      <c r="R18" s="41"/>
      <c r="S18" s="41"/>
      <c r="T18" s="32" t="str">
        <f>IF(O18="","","－")</f>
        <v/>
      </c>
      <c r="U18" s="31"/>
      <c r="W18" s="9" t="s">
        <v>19</v>
      </c>
      <c r="X18" s="9"/>
      <c r="Y18" s="9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</row>
    <row r="19" spans="1:56" ht="9" customHeight="1" thickBot="1" x14ac:dyDescent="0.45"/>
    <row r="20" spans="1:56" ht="21.95" customHeight="1" thickTop="1" x14ac:dyDescent="0.4">
      <c r="A20" s="79" t="s">
        <v>35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1"/>
      <c r="U20" s="80" t="s">
        <v>34</v>
      </c>
      <c r="V20" s="81"/>
      <c r="W20" s="123" t="s">
        <v>42</v>
      </c>
      <c r="X20" s="125"/>
      <c r="Y20" s="322" t="s">
        <v>36</v>
      </c>
      <c r="Z20" s="125"/>
      <c r="AA20" s="125"/>
      <c r="AB20" s="125"/>
      <c r="AC20" s="125"/>
      <c r="AD20" s="125"/>
      <c r="AE20" s="124"/>
      <c r="AF20" s="132" t="s">
        <v>37</v>
      </c>
      <c r="AG20" s="133"/>
      <c r="AH20" s="133"/>
      <c r="AI20" s="133"/>
      <c r="AJ20" s="133"/>
      <c r="AK20" s="133"/>
      <c r="AL20" s="134"/>
      <c r="AM20" s="1"/>
    </row>
    <row r="21" spans="1:56" ht="21.95" customHeight="1" x14ac:dyDescent="0.4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8"/>
      <c r="U21" s="128"/>
      <c r="V21" s="129"/>
      <c r="W21" s="130"/>
      <c r="X21" s="131"/>
      <c r="Y21" s="323"/>
      <c r="Z21" s="91"/>
      <c r="AA21" s="91"/>
      <c r="AB21" s="91"/>
      <c r="AC21" s="91"/>
      <c r="AD21" s="91"/>
      <c r="AE21" s="92"/>
      <c r="AF21" s="126" t="str">
        <f>IF($Y21="","",$U21*$Y21)</f>
        <v/>
      </c>
      <c r="AG21" s="126"/>
      <c r="AH21" s="126"/>
      <c r="AI21" s="126"/>
      <c r="AJ21" s="126"/>
      <c r="AK21" s="126"/>
      <c r="AL21" s="127"/>
      <c r="AM21" s="1"/>
      <c r="AO21" s="33"/>
    </row>
    <row r="22" spans="1:56" ht="21.95" customHeight="1" x14ac:dyDescent="0.4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8"/>
      <c r="U22" s="87"/>
      <c r="V22" s="88"/>
      <c r="W22" s="89"/>
      <c r="X22" s="90"/>
      <c r="Y22" s="323"/>
      <c r="Z22" s="91"/>
      <c r="AA22" s="91"/>
      <c r="AB22" s="91"/>
      <c r="AC22" s="91"/>
      <c r="AD22" s="91"/>
      <c r="AE22" s="92"/>
      <c r="AF22" s="126" t="str">
        <f t="shared" ref="AF22:AF26" si="0">IF($Y22="","",$U22*$Y22)</f>
        <v/>
      </c>
      <c r="AG22" s="126"/>
      <c r="AH22" s="126"/>
      <c r="AI22" s="126"/>
      <c r="AJ22" s="126"/>
      <c r="AK22" s="126"/>
      <c r="AL22" s="127"/>
      <c r="AM22" s="1"/>
      <c r="AO22" s="33"/>
      <c r="AP22" s="1"/>
    </row>
    <row r="23" spans="1:56" ht="21.95" customHeight="1" x14ac:dyDescent="0.4">
      <c r="A23" s="76"/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8"/>
      <c r="U23" s="87"/>
      <c r="V23" s="88"/>
      <c r="W23" s="89"/>
      <c r="X23" s="90"/>
      <c r="Y23" s="323"/>
      <c r="Z23" s="91"/>
      <c r="AA23" s="91"/>
      <c r="AB23" s="91"/>
      <c r="AC23" s="91"/>
      <c r="AD23" s="91"/>
      <c r="AE23" s="92"/>
      <c r="AF23" s="126" t="str">
        <f t="shared" si="0"/>
        <v/>
      </c>
      <c r="AG23" s="126"/>
      <c r="AH23" s="126"/>
      <c r="AI23" s="126"/>
      <c r="AJ23" s="126"/>
      <c r="AK23" s="126"/>
      <c r="AL23" s="127"/>
      <c r="AM23" s="1"/>
      <c r="AO23" s="33"/>
      <c r="AP23" s="1"/>
    </row>
    <row r="24" spans="1:56" ht="21.95" customHeight="1" x14ac:dyDescent="0.4">
      <c r="A24" s="76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8"/>
      <c r="U24" s="87"/>
      <c r="V24" s="88"/>
      <c r="W24" s="89"/>
      <c r="X24" s="90"/>
      <c r="Y24" s="323"/>
      <c r="Z24" s="91"/>
      <c r="AA24" s="91"/>
      <c r="AB24" s="91"/>
      <c r="AC24" s="91"/>
      <c r="AD24" s="91"/>
      <c r="AE24" s="92"/>
      <c r="AF24" s="126" t="str">
        <f t="shared" si="0"/>
        <v/>
      </c>
      <c r="AG24" s="126"/>
      <c r="AH24" s="126"/>
      <c r="AI24" s="126"/>
      <c r="AJ24" s="126"/>
      <c r="AK24" s="126"/>
      <c r="AL24" s="127"/>
      <c r="AM24" s="1"/>
      <c r="AO24" s="33"/>
      <c r="AP24" s="1"/>
    </row>
    <row r="25" spans="1:56" ht="21.95" customHeight="1" x14ac:dyDescent="0.4">
      <c r="A25" s="76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8"/>
      <c r="U25" s="87"/>
      <c r="V25" s="88"/>
      <c r="W25" s="89"/>
      <c r="X25" s="90"/>
      <c r="Y25" s="323"/>
      <c r="Z25" s="91"/>
      <c r="AA25" s="91"/>
      <c r="AB25" s="91"/>
      <c r="AC25" s="91"/>
      <c r="AD25" s="91"/>
      <c r="AE25" s="92"/>
      <c r="AF25" s="126" t="str">
        <f t="shared" si="0"/>
        <v/>
      </c>
      <c r="AG25" s="126"/>
      <c r="AH25" s="126"/>
      <c r="AI25" s="126"/>
      <c r="AJ25" s="126"/>
      <c r="AK25" s="126"/>
      <c r="AL25" s="127"/>
      <c r="AM25" s="1"/>
      <c r="AO25" s="33"/>
      <c r="AP25" s="1"/>
    </row>
    <row r="26" spans="1:56" ht="21.95" customHeight="1" thickBot="1" x14ac:dyDescent="0.45">
      <c r="A26" s="82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4"/>
      <c r="U26" s="148"/>
      <c r="V26" s="149"/>
      <c r="W26" s="150"/>
      <c r="X26" s="151"/>
      <c r="Y26" s="323"/>
      <c r="Z26" s="91"/>
      <c r="AA26" s="91"/>
      <c r="AB26" s="91"/>
      <c r="AC26" s="91"/>
      <c r="AD26" s="91"/>
      <c r="AE26" s="92"/>
      <c r="AF26" s="126" t="str">
        <f t="shared" si="0"/>
        <v/>
      </c>
      <c r="AG26" s="126"/>
      <c r="AH26" s="126"/>
      <c r="AI26" s="126"/>
      <c r="AJ26" s="126"/>
      <c r="AK26" s="126"/>
      <c r="AL26" s="127"/>
      <c r="AM26" s="1"/>
      <c r="AN26" s="42"/>
      <c r="AO26" s="33"/>
    </row>
    <row r="27" spans="1:56" ht="21.95" customHeight="1" x14ac:dyDescent="0.4">
      <c r="A27" s="305" t="s">
        <v>89</v>
      </c>
      <c r="B27" s="306"/>
      <c r="C27" s="306"/>
      <c r="D27" s="306"/>
      <c r="E27" s="306"/>
      <c r="F27" s="307"/>
      <c r="G27" s="308"/>
      <c r="H27" s="308"/>
      <c r="I27" s="308"/>
      <c r="J27" s="308"/>
      <c r="K27" s="308"/>
      <c r="L27" s="309"/>
      <c r="M27" s="310" t="s">
        <v>90</v>
      </c>
      <c r="N27" s="306"/>
      <c r="O27" s="306"/>
      <c r="P27" s="306"/>
      <c r="Q27" s="306"/>
      <c r="R27" s="307"/>
      <c r="S27" s="311" t="str">
        <f>IF($AF$27="","",$G$27+$AF$27+$AF$29)</f>
        <v/>
      </c>
      <c r="T27" s="312"/>
      <c r="U27" s="312"/>
      <c r="V27" s="312"/>
      <c r="W27" s="312"/>
      <c r="X27" s="312"/>
      <c r="Y27" s="328" t="s">
        <v>91</v>
      </c>
      <c r="Z27" s="329"/>
      <c r="AA27" s="329"/>
      <c r="AB27" s="329"/>
      <c r="AC27" s="329"/>
      <c r="AD27" s="329"/>
      <c r="AE27" s="330"/>
      <c r="AF27" s="331" t="str">
        <f>IF($Y$21="","",SUM($AF$21:$AL$26))</f>
        <v/>
      </c>
      <c r="AG27" s="332"/>
      <c r="AH27" s="332"/>
      <c r="AI27" s="332"/>
      <c r="AJ27" s="332"/>
      <c r="AK27" s="332"/>
      <c r="AL27" s="333"/>
      <c r="AM27" s="1"/>
      <c r="AN27" s="43"/>
    </row>
    <row r="28" spans="1:56" ht="21.95" customHeight="1" x14ac:dyDescent="0.4">
      <c r="A28" s="143"/>
      <c r="B28" s="144"/>
      <c r="C28" s="144"/>
      <c r="D28" s="144"/>
      <c r="E28" s="144"/>
      <c r="F28" s="145"/>
      <c r="G28" s="146"/>
      <c r="H28" s="146"/>
      <c r="I28" s="146"/>
      <c r="J28" s="146"/>
      <c r="K28" s="146"/>
      <c r="L28" s="147"/>
      <c r="M28" s="152"/>
      <c r="N28" s="144"/>
      <c r="O28" s="144"/>
      <c r="P28" s="144"/>
      <c r="Q28" s="144"/>
      <c r="R28" s="145"/>
      <c r="S28" s="313"/>
      <c r="T28" s="153"/>
      <c r="U28" s="153"/>
      <c r="V28" s="153"/>
      <c r="W28" s="153"/>
      <c r="X28" s="153"/>
      <c r="Y28" s="324"/>
      <c r="Z28" s="85"/>
      <c r="AA28" s="85"/>
      <c r="AB28" s="85"/>
      <c r="AC28" s="85"/>
      <c r="AD28" s="85"/>
      <c r="AE28" s="86"/>
      <c r="AF28" s="135"/>
      <c r="AG28" s="136"/>
      <c r="AH28" s="136"/>
      <c r="AI28" s="136"/>
      <c r="AJ28" s="136"/>
      <c r="AK28" s="136"/>
      <c r="AL28" s="137"/>
      <c r="AM28" s="1"/>
      <c r="AN28" s="43"/>
    </row>
    <row r="29" spans="1:56" ht="21.95" customHeight="1" x14ac:dyDescent="0.4">
      <c r="A29" s="200" t="s">
        <v>56</v>
      </c>
      <c r="B29" s="166"/>
      <c r="C29" s="166"/>
      <c r="D29" s="167"/>
      <c r="E29" s="201"/>
      <c r="F29" s="202"/>
      <c r="G29" s="202"/>
      <c r="H29" s="202"/>
      <c r="I29" s="202"/>
      <c r="J29" s="202"/>
      <c r="K29" s="202"/>
      <c r="L29" s="203"/>
      <c r="M29" s="204" t="s">
        <v>0</v>
      </c>
      <c r="N29" s="205"/>
      <c r="O29" s="205"/>
      <c r="P29" s="206"/>
      <c r="Q29" s="201"/>
      <c r="R29" s="202"/>
      <c r="S29" s="202"/>
      <c r="T29" s="202"/>
      <c r="U29" s="202"/>
      <c r="V29" s="202"/>
      <c r="W29" s="202"/>
      <c r="X29" s="202"/>
      <c r="Y29" s="325" t="s">
        <v>45</v>
      </c>
      <c r="Z29" s="138"/>
      <c r="AA29" s="138"/>
      <c r="AB29" s="138"/>
      <c r="AC29" s="138"/>
      <c r="AD29" s="138"/>
      <c r="AE29" s="139"/>
      <c r="AF29" s="140"/>
      <c r="AG29" s="141"/>
      <c r="AH29" s="141"/>
      <c r="AI29" s="141"/>
      <c r="AJ29" s="141"/>
      <c r="AK29" s="141"/>
      <c r="AL29" s="142"/>
      <c r="AN29" s="44"/>
      <c r="AO29" s="72"/>
      <c r="AP29" s="72"/>
      <c r="AQ29" s="72"/>
      <c r="AR29" s="72"/>
      <c r="AS29" s="72"/>
      <c r="AT29" s="72"/>
      <c r="AU29" s="72"/>
      <c r="AX29" s="73" t="str">
        <f>IF($AF$27="","",$AF$27*0.1)</f>
        <v/>
      </c>
      <c r="AY29" s="73"/>
      <c r="AZ29" s="73"/>
      <c r="BA29" s="73"/>
      <c r="BB29" s="73"/>
      <c r="BC29" s="73"/>
      <c r="BD29" s="73"/>
    </row>
    <row r="30" spans="1:56" ht="21.95" customHeight="1" x14ac:dyDescent="0.4">
      <c r="A30" s="207" t="s">
        <v>25</v>
      </c>
      <c r="B30" s="208"/>
      <c r="C30" s="208"/>
      <c r="D30" s="209"/>
      <c r="E30" s="52" t="s">
        <v>57</v>
      </c>
      <c r="F30" s="53"/>
      <c r="G30" s="53"/>
      <c r="H30" s="53"/>
      <c r="I30" s="52" t="s">
        <v>58</v>
      </c>
      <c r="J30" s="52"/>
      <c r="K30" s="49"/>
      <c r="L30" s="50"/>
      <c r="M30" s="210" t="s">
        <v>59</v>
      </c>
      <c r="N30" s="211"/>
      <c r="O30" s="211"/>
      <c r="P30" s="212"/>
      <c r="Q30" s="213"/>
      <c r="R30" s="214"/>
      <c r="S30" s="214"/>
      <c r="T30" s="214"/>
      <c r="U30" s="214"/>
      <c r="V30" s="214"/>
      <c r="W30" s="214"/>
      <c r="X30" s="214"/>
      <c r="Y30" s="326" t="s">
        <v>43</v>
      </c>
      <c r="Z30" s="226"/>
      <c r="AA30" s="226"/>
      <c r="AB30" s="226"/>
      <c r="AC30" s="226"/>
      <c r="AD30" s="226"/>
      <c r="AE30" s="227"/>
      <c r="AF30" s="228" t="str">
        <f>IF($AF$27="","",$AF$27*0.1)</f>
        <v/>
      </c>
      <c r="AG30" s="229"/>
      <c r="AH30" s="229"/>
      <c r="AI30" s="229"/>
      <c r="AJ30" s="229"/>
      <c r="AK30" s="229"/>
      <c r="AL30" s="230"/>
      <c r="AN30" s="44"/>
      <c r="AO30" s="1"/>
    </row>
    <row r="31" spans="1:56" ht="21.95" customHeight="1" thickBot="1" x14ac:dyDescent="0.45">
      <c r="A31" s="215" t="s">
        <v>38</v>
      </c>
      <c r="B31" s="216"/>
      <c r="C31" s="216"/>
      <c r="D31" s="217"/>
      <c r="E31" s="218"/>
      <c r="F31" s="219"/>
      <c r="G31" s="219"/>
      <c r="H31" s="219"/>
      <c r="I31" s="219"/>
      <c r="J31" s="219"/>
      <c r="K31" s="219"/>
      <c r="L31" s="220"/>
      <c r="M31" s="221" t="s">
        <v>61</v>
      </c>
      <c r="N31" s="222"/>
      <c r="O31" s="222"/>
      <c r="P31" s="223"/>
      <c r="Q31" s="224"/>
      <c r="R31" s="225"/>
      <c r="S31" s="225"/>
      <c r="T31" s="225"/>
      <c r="U31" s="225"/>
      <c r="V31" s="225"/>
      <c r="W31" s="225"/>
      <c r="X31" s="225"/>
      <c r="Y31" s="327" t="s">
        <v>7</v>
      </c>
      <c r="Z31" s="160"/>
      <c r="AA31" s="160"/>
      <c r="AB31" s="160"/>
      <c r="AC31" s="160"/>
      <c r="AD31" s="160"/>
      <c r="AE31" s="161"/>
      <c r="AF31" s="162" t="str">
        <f>IF($AF$27="","",$AF$27+$AF$29+$AF$30)</f>
        <v/>
      </c>
      <c r="AG31" s="163"/>
      <c r="AH31" s="163"/>
      <c r="AI31" s="163"/>
      <c r="AJ31" s="163"/>
      <c r="AK31" s="163"/>
      <c r="AL31" s="164"/>
      <c r="AN31" s="44"/>
    </row>
    <row r="32" spans="1:56" ht="15" customHeight="1" thickTop="1" x14ac:dyDescent="0.4">
      <c r="A32" s="184" t="s">
        <v>62</v>
      </c>
      <c r="B32" s="185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  <c r="AF32" s="185"/>
      <c r="AG32" s="185"/>
      <c r="AH32" s="185"/>
      <c r="AI32" s="185"/>
      <c r="AJ32" s="185"/>
      <c r="AK32" s="185"/>
      <c r="AL32" s="186"/>
    </row>
    <row r="33" spans="1:40" ht="15" customHeight="1" x14ac:dyDescent="0.4">
      <c r="A33" s="187" t="s">
        <v>63</v>
      </c>
      <c r="B33" s="188"/>
      <c r="C33" s="188"/>
      <c r="D33" s="189"/>
      <c r="E33" s="190" t="s">
        <v>64</v>
      </c>
      <c r="F33" s="188"/>
      <c r="G33" s="188"/>
      <c r="H33" s="188"/>
      <c r="I33" s="188"/>
      <c r="J33" s="188"/>
      <c r="K33" s="188"/>
      <c r="L33" s="189"/>
      <c r="M33" s="191" t="s">
        <v>65</v>
      </c>
      <c r="N33" s="192"/>
      <c r="O33" s="192"/>
      <c r="P33" s="193"/>
      <c r="Q33" s="194" t="s">
        <v>68</v>
      </c>
      <c r="R33" s="195"/>
      <c r="S33" s="195"/>
      <c r="T33" s="195"/>
      <c r="U33" s="195"/>
      <c r="V33" s="195"/>
      <c r="W33" s="195"/>
      <c r="X33" s="196"/>
      <c r="Y33" s="194" t="s">
        <v>66</v>
      </c>
      <c r="Z33" s="195"/>
      <c r="AA33" s="195"/>
      <c r="AB33" s="196"/>
      <c r="AC33" s="192" t="s">
        <v>69</v>
      </c>
      <c r="AD33" s="192"/>
      <c r="AE33" s="192"/>
      <c r="AF33" s="192"/>
      <c r="AG33" s="192"/>
      <c r="AH33" s="192"/>
      <c r="AI33" s="192"/>
      <c r="AJ33" s="192"/>
      <c r="AK33" s="192"/>
      <c r="AL33" s="197"/>
    </row>
    <row r="34" spans="1:40" ht="15" customHeight="1" x14ac:dyDescent="0.4">
      <c r="A34" s="165" t="s">
        <v>67</v>
      </c>
      <c r="B34" s="166"/>
      <c r="C34" s="166"/>
      <c r="D34" s="166"/>
      <c r="E34" s="198"/>
      <c r="F34" s="198"/>
      <c r="G34" s="198"/>
      <c r="H34" s="198"/>
      <c r="I34" s="198"/>
      <c r="J34" s="198"/>
      <c r="K34" s="198"/>
      <c r="L34" s="198"/>
      <c r="M34" s="198"/>
      <c r="N34" s="198"/>
      <c r="O34" s="198"/>
      <c r="P34" s="198"/>
      <c r="Q34" s="198"/>
      <c r="R34" s="198"/>
      <c r="S34" s="198"/>
      <c r="T34" s="198"/>
      <c r="U34" s="198"/>
      <c r="V34" s="198"/>
      <c r="W34" s="198"/>
      <c r="X34" s="198"/>
      <c r="Y34" s="198"/>
      <c r="Z34" s="198"/>
      <c r="AA34" s="198"/>
      <c r="AB34" s="198"/>
      <c r="AC34" s="198"/>
      <c r="AD34" s="198"/>
      <c r="AE34" s="198"/>
      <c r="AF34" s="198"/>
      <c r="AG34" s="198"/>
      <c r="AH34" s="198"/>
      <c r="AI34" s="198"/>
      <c r="AJ34" s="198"/>
      <c r="AK34" s="198"/>
      <c r="AL34" s="199"/>
    </row>
    <row r="35" spans="1:40" ht="15" customHeight="1" x14ac:dyDescent="0.4">
      <c r="A35" s="157"/>
      <c r="B35" s="158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158"/>
      <c r="AJ35" s="158"/>
      <c r="AK35" s="158"/>
      <c r="AL35" s="159"/>
      <c r="AN35" s="9"/>
    </row>
    <row r="36" spans="1:40" ht="15" customHeight="1" x14ac:dyDescent="0.4">
      <c r="A36" s="154"/>
      <c r="B36" s="155"/>
      <c r="C36" s="155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6"/>
      <c r="AN36" s="9"/>
    </row>
    <row r="37" spans="1:40" ht="15" customHeight="1" x14ac:dyDescent="0.4">
      <c r="A37" s="165" t="s">
        <v>11</v>
      </c>
      <c r="B37" s="166"/>
      <c r="C37" s="166"/>
      <c r="D37" s="166"/>
      <c r="E37" s="166"/>
      <c r="F37" s="166"/>
      <c r="G37" s="166"/>
      <c r="H37" s="166"/>
      <c r="I37" s="166"/>
      <c r="J37" s="166"/>
      <c r="K37" s="166"/>
      <c r="L37" s="167"/>
      <c r="M37" s="166" t="s">
        <v>12</v>
      </c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7"/>
      <c r="Y37" s="166" t="s">
        <v>13</v>
      </c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83"/>
    </row>
    <row r="38" spans="1:40" ht="15" customHeight="1" x14ac:dyDescent="0.4">
      <c r="A38" s="176"/>
      <c r="B38" s="177"/>
      <c r="C38" s="177"/>
      <c r="D38" s="177"/>
      <c r="E38" s="177"/>
      <c r="F38" s="177"/>
      <c r="G38" s="177"/>
      <c r="H38" s="177"/>
      <c r="I38" s="177"/>
      <c r="J38" s="177"/>
      <c r="K38" s="177"/>
      <c r="L38" s="178"/>
      <c r="M38" s="179"/>
      <c r="N38" s="177"/>
      <c r="O38" s="177"/>
      <c r="P38" s="177"/>
      <c r="Q38" s="177"/>
      <c r="R38" s="177"/>
      <c r="S38" s="177"/>
      <c r="T38" s="177"/>
      <c r="U38" s="177"/>
      <c r="V38" s="177"/>
      <c r="W38" s="177"/>
      <c r="X38" s="178"/>
      <c r="Y38" s="180"/>
      <c r="Z38" s="181"/>
      <c r="AA38" s="181"/>
      <c r="AB38" s="181"/>
      <c r="AC38" s="181"/>
      <c r="AD38" s="181"/>
      <c r="AE38" s="181"/>
      <c r="AF38" s="181"/>
      <c r="AG38" s="181"/>
      <c r="AH38" s="181"/>
      <c r="AI38" s="181"/>
      <c r="AJ38" s="181"/>
      <c r="AK38" s="181"/>
      <c r="AL38" s="182"/>
    </row>
    <row r="39" spans="1:40" ht="15" customHeight="1" x14ac:dyDescent="0.4">
      <c r="A39" s="157"/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68"/>
      <c r="M39" s="169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68"/>
      <c r="Y39" s="173"/>
      <c r="Z39" s="174"/>
      <c r="AA39" s="174"/>
      <c r="AB39" s="174"/>
      <c r="AC39" s="174"/>
      <c r="AD39" s="174"/>
      <c r="AE39" s="174"/>
      <c r="AF39" s="174"/>
      <c r="AG39" s="174"/>
      <c r="AH39" s="174"/>
      <c r="AI39" s="174"/>
      <c r="AJ39" s="174"/>
      <c r="AK39" s="174"/>
      <c r="AL39" s="175"/>
    </row>
    <row r="40" spans="1:40" ht="15" customHeight="1" x14ac:dyDescent="0.4">
      <c r="A40" s="157"/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68"/>
      <c r="M40" s="169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68"/>
      <c r="Y40" s="170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2"/>
    </row>
    <row r="41" spans="1:40" ht="15" customHeight="1" x14ac:dyDescent="0.4">
      <c r="A41" s="165" t="s">
        <v>14</v>
      </c>
      <c r="B41" s="166"/>
      <c r="C41" s="166"/>
      <c r="D41" s="166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98"/>
      <c r="AF41" s="198"/>
      <c r="AG41" s="198"/>
      <c r="AH41" s="198"/>
      <c r="AI41" s="198"/>
      <c r="AJ41" s="198"/>
      <c r="AK41" s="198"/>
      <c r="AL41" s="199"/>
    </row>
    <row r="42" spans="1:40" ht="15" customHeight="1" x14ac:dyDescent="0.4">
      <c r="A42" s="157"/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  <c r="AF42" s="158"/>
      <c r="AG42" s="158"/>
      <c r="AH42" s="158"/>
      <c r="AI42" s="158"/>
      <c r="AJ42" s="158"/>
      <c r="AK42" s="158"/>
      <c r="AL42" s="159"/>
    </row>
    <row r="43" spans="1:40" ht="15" customHeight="1" x14ac:dyDescent="0.4">
      <c r="A43" s="157"/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158"/>
      <c r="AG43" s="158"/>
      <c r="AH43" s="158"/>
      <c r="AI43" s="158"/>
      <c r="AJ43" s="158"/>
      <c r="AK43" s="158"/>
      <c r="AL43" s="159"/>
    </row>
    <row r="44" spans="1:40" ht="15" customHeight="1" x14ac:dyDescent="0.4">
      <c r="A44" s="154"/>
      <c r="B44" s="155"/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  <c r="AJ44" s="155"/>
      <c r="AK44" s="155"/>
      <c r="AL44" s="156"/>
    </row>
    <row r="45" spans="1:40" ht="15" customHeight="1" x14ac:dyDescent="0.4">
      <c r="A45" s="35"/>
      <c r="AL45" s="36"/>
    </row>
    <row r="46" spans="1:40" ht="15" customHeight="1" x14ac:dyDescent="0.4">
      <c r="A46" s="35"/>
      <c r="AL46" s="36"/>
    </row>
    <row r="47" spans="1:40" ht="7.5" customHeight="1" x14ac:dyDescent="0.4">
      <c r="A47" s="35"/>
      <c r="AL47" s="36"/>
    </row>
    <row r="48" spans="1:40" ht="15" customHeight="1" x14ac:dyDescent="0.4">
      <c r="A48" s="35"/>
      <c r="AL48" s="36"/>
    </row>
    <row r="49" spans="1:38" ht="15" customHeight="1" thickBot="1" x14ac:dyDescent="0.45">
      <c r="A49" s="37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9"/>
    </row>
  </sheetData>
  <sheetProtection algorithmName="SHA-512" hashValue="NOkHw6NxkJSBFAC4ZfrqzgNz9RR5ZQxglsyOxpqhAKRsjUZsQrKLDk9FsZ4ouosJeS+thxxF8CSr78ljcM2XVA==" saltValue="af0MxO68LUhC9fEZqIYXqw==" spinCount="100000" sheet="1" objects="1" scenarios="1"/>
  <mergeCells count="117">
    <mergeCell ref="A43:AL43"/>
    <mergeCell ref="A44:AL44"/>
    <mergeCell ref="A40:L40"/>
    <mergeCell ref="M40:X40"/>
    <mergeCell ref="Y40:AL40"/>
    <mergeCell ref="A41:D41"/>
    <mergeCell ref="E41:AL41"/>
    <mergeCell ref="A42:AL42"/>
    <mergeCell ref="A38:L38"/>
    <mergeCell ref="M38:X38"/>
    <mergeCell ref="Y38:AL38"/>
    <mergeCell ref="A39:L39"/>
    <mergeCell ref="M39:X39"/>
    <mergeCell ref="Y39:AL39"/>
    <mergeCell ref="A34:D34"/>
    <mergeCell ref="E34:AL34"/>
    <mergeCell ref="A35:AL35"/>
    <mergeCell ref="A36:AL36"/>
    <mergeCell ref="A37:L37"/>
    <mergeCell ref="M37:X37"/>
    <mergeCell ref="Y37:AL37"/>
    <mergeCell ref="AF31:AL31"/>
    <mergeCell ref="A32:AL32"/>
    <mergeCell ref="A33:D33"/>
    <mergeCell ref="E33:L33"/>
    <mergeCell ref="M33:P33"/>
    <mergeCell ref="Q33:X33"/>
    <mergeCell ref="Y33:AB33"/>
    <mergeCell ref="AC33:AL33"/>
    <mergeCell ref="A30:D30"/>
    <mergeCell ref="M30:P30"/>
    <mergeCell ref="Q30:X30"/>
    <mergeCell ref="Y30:AE30"/>
    <mergeCell ref="AF30:AL30"/>
    <mergeCell ref="A31:D31"/>
    <mergeCell ref="E31:L31"/>
    <mergeCell ref="M31:P31"/>
    <mergeCell ref="Q31:X31"/>
    <mergeCell ref="Y31:AE31"/>
    <mergeCell ref="A29:D29"/>
    <mergeCell ref="E29:L29"/>
    <mergeCell ref="M29:P29"/>
    <mergeCell ref="Q29:X29"/>
    <mergeCell ref="Y29:AE29"/>
    <mergeCell ref="AF29:AL29"/>
    <mergeCell ref="A27:F28"/>
    <mergeCell ref="G27:L28"/>
    <mergeCell ref="M27:R28"/>
    <mergeCell ref="S27:X28"/>
    <mergeCell ref="Y27:AE28"/>
    <mergeCell ref="AF27:AL28"/>
    <mergeCell ref="A25:T25"/>
    <mergeCell ref="U25:V25"/>
    <mergeCell ref="W25:X25"/>
    <mergeCell ref="Y25:AE25"/>
    <mergeCell ref="AF25:AL25"/>
    <mergeCell ref="A26:T26"/>
    <mergeCell ref="U26:V26"/>
    <mergeCell ref="W26:X26"/>
    <mergeCell ref="Y26:AE26"/>
    <mergeCell ref="AF26:AL26"/>
    <mergeCell ref="A23:T23"/>
    <mergeCell ref="U23:V23"/>
    <mergeCell ref="W23:X23"/>
    <mergeCell ref="Y23:AE23"/>
    <mergeCell ref="AF23:AL23"/>
    <mergeCell ref="A24:T24"/>
    <mergeCell ref="U24:V24"/>
    <mergeCell ref="W24:X24"/>
    <mergeCell ref="Y24:AE24"/>
    <mergeCell ref="AF24:AL24"/>
    <mergeCell ref="A21:T21"/>
    <mergeCell ref="U21:V21"/>
    <mergeCell ref="W21:X21"/>
    <mergeCell ref="Y21:AE21"/>
    <mergeCell ref="AF21:AL21"/>
    <mergeCell ref="A22:T22"/>
    <mergeCell ref="U22:V22"/>
    <mergeCell ref="W22:X22"/>
    <mergeCell ref="Y22:AE22"/>
    <mergeCell ref="AF22:AL22"/>
    <mergeCell ref="Z18:AL18"/>
    <mergeCell ref="A20:T20"/>
    <mergeCell ref="U20:V20"/>
    <mergeCell ref="W20:X20"/>
    <mergeCell ref="Y20:AE20"/>
    <mergeCell ref="AF20:AL20"/>
    <mergeCell ref="Z15:AL15"/>
    <mergeCell ref="A16:E17"/>
    <mergeCell ref="F16:P17"/>
    <mergeCell ref="Q16:Q17"/>
    <mergeCell ref="R16:U17"/>
    <mergeCell ref="Z16:AL16"/>
    <mergeCell ref="Z17:AL17"/>
    <mergeCell ref="A13:C13"/>
    <mergeCell ref="E13:H13"/>
    <mergeCell ref="J13:N13"/>
    <mergeCell ref="AA13:AD13"/>
    <mergeCell ref="AE13:AL13"/>
    <mergeCell ref="A14:C14"/>
    <mergeCell ref="E14:F14"/>
    <mergeCell ref="G14:H14"/>
    <mergeCell ref="J14:N14"/>
    <mergeCell ref="Z14:AL14"/>
    <mergeCell ref="T11:V11"/>
    <mergeCell ref="W11:AK11"/>
    <mergeCell ref="A12:C12"/>
    <mergeCell ref="E12:H12"/>
    <mergeCell ref="J12:N12"/>
    <mergeCell ref="AA12:AL12"/>
    <mergeCell ref="A2:AL3"/>
    <mergeCell ref="A5:N6"/>
    <mergeCell ref="AG5:AL5"/>
    <mergeCell ref="AP5:AR6"/>
    <mergeCell ref="AG6:AL6"/>
    <mergeCell ref="A8:D9"/>
    <mergeCell ref="E8:AL9"/>
  </mergeCells>
  <phoneticPr fontId="1"/>
  <dataValidations count="4">
    <dataValidation type="textLength" errorStyle="warning" operator="equal" allowBlank="1" showInputMessage="1" showErrorMessage="1" errorTitle="口座番号" error="7桁で入力して下さい" promptTitle="口座番号" prompt="7桁で入力して下さい" sqref="E31:L31" xr:uid="{4F529201-42FB-4CBF-9909-6B184B9577A3}">
      <formula1>7</formula1>
    </dataValidation>
    <dataValidation type="textLength" errorStyle="warning" operator="equal" allowBlank="1" showInputMessage="1" showErrorMessage="1" errorTitle="登録番号" error="13桁で入力してください" promptTitle="登録番号" prompt="13桁で入力してください" sqref="AA12:AL12" xr:uid="{29FBA7DD-7CCF-46A1-AACB-6190F59B6C00}">
      <formula1>13</formula1>
    </dataValidation>
    <dataValidation type="textLength" errorStyle="warning" operator="equal" allowBlank="1" showInputMessage="1" showErrorMessage="1" errorTitle="工事№" error="5桁で入力して下さい" promptTitle="工事№" prompt="5桁で入力して下さい" sqref="E12:H12" xr:uid="{56ACF0F7-2ADE-45C5-BF3E-A0142126D9E0}">
      <formula1>5</formula1>
    </dataValidation>
    <dataValidation type="list" allowBlank="1" showInputMessage="1" showErrorMessage="1" promptTitle="軽油税？産廃税？" prompt="該当がある場合のみ、選択してください。" sqref="Y29:AE29" xr:uid="{5233DFF8-DFBB-4432-BD9A-2137F636C3C3}">
      <formula1>"　　,軽　油　税,産　廃　税"</formula1>
    </dataValidation>
  </dataValidations>
  <printOptions horizontalCentered="1" verticalCentered="1"/>
  <pageMargins left="0.51181102362204722" right="0.31496062992125984" top="0" bottom="0.55118110236220474" header="0" footer="0"/>
  <pageSetup paperSize="9" orientation="portrait" r:id="rId1"/>
  <headerFooter>
    <oddFooter>&amp;L&amp;"ＭＳ ゴシック,標準"&amp;6制定日：2024/6/18&amp;C&amp;10&amp;G</oddFooter>
  </headerFooter>
  <drawing r:id="rId2"/>
  <legacy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00C3E-F5D8-4984-A2AD-283907D42FA5}">
  <sheetPr codeName="Sheet4">
    <tabColor theme="9" tint="0.59999389629810485"/>
  </sheetPr>
  <dimension ref="A1:BS50"/>
  <sheetViews>
    <sheetView showGridLines="0" view="pageBreakPreview" zoomScaleNormal="100" zoomScaleSheetLayoutView="100" workbookViewId="0">
      <selection activeCell="AO1" sqref="AO1"/>
    </sheetView>
  </sheetViews>
  <sheetFormatPr defaultColWidth="2.125" defaultRowHeight="15" customHeight="1" x14ac:dyDescent="0.4"/>
  <cols>
    <col min="1" max="24" width="2.125" style="2"/>
    <col min="25" max="25" width="2.125" style="2" customWidth="1"/>
    <col min="26" max="38" width="2.125" style="2"/>
    <col min="39" max="39" width="6" style="2" customWidth="1"/>
    <col min="40" max="40" width="11" style="2" hidden="1" customWidth="1"/>
    <col min="41" max="41" width="12.75" style="2" customWidth="1"/>
    <col min="42" max="47" width="10.75" style="2" customWidth="1"/>
    <col min="48" max="48" width="2.75" style="2" hidden="1" customWidth="1"/>
    <col min="49" max="49" width="2.625" style="2" hidden="1" customWidth="1"/>
    <col min="50" max="16384" width="2.125" style="2"/>
  </cols>
  <sheetData>
    <row r="1" spans="1:49" ht="23.25" customHeight="1" thickBot="1" x14ac:dyDescent="0.45">
      <c r="A1" s="1" t="s">
        <v>46</v>
      </c>
      <c r="AL1" s="3"/>
      <c r="AV1" s="55" t="b">
        <v>0</v>
      </c>
      <c r="AW1" s="55" t="b">
        <v>0</v>
      </c>
    </row>
    <row r="2" spans="1:49" ht="15" customHeight="1" thickTop="1" x14ac:dyDescent="0.4">
      <c r="A2" s="93" t="s">
        <v>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V2" s="55" t="b">
        <v>0</v>
      </c>
      <c r="AW2" s="55" t="b">
        <v>0</v>
      </c>
    </row>
    <row r="3" spans="1:49" ht="20.100000000000001" customHeight="1" thickBot="1" x14ac:dyDescent="0.45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P3" s="1"/>
      <c r="AV3" s="55" t="b">
        <v>0</v>
      </c>
      <c r="AW3" s="55" t="b">
        <v>1</v>
      </c>
    </row>
    <row r="4" spans="1:49" ht="6" customHeight="1" thickTop="1" x14ac:dyDescent="0.4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P4" s="1"/>
      <c r="AV4" s="55" t="b">
        <v>0</v>
      </c>
      <c r="AW4" s="55" t="b">
        <v>0</v>
      </c>
    </row>
    <row r="5" spans="1:49" ht="14.1" customHeight="1" x14ac:dyDescent="0.2">
      <c r="A5" s="95" t="s">
        <v>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5"/>
      <c r="P5" s="5"/>
      <c r="Q5" s="6"/>
      <c r="R5" s="6"/>
      <c r="S5" s="6"/>
      <c r="T5" s="6"/>
      <c r="U5" s="6"/>
      <c r="Z5" s="7"/>
      <c r="AE5" s="8" t="s">
        <v>23</v>
      </c>
      <c r="AF5" s="9" t="s">
        <v>2</v>
      </c>
      <c r="AG5" s="296">
        <v>45463</v>
      </c>
      <c r="AH5" s="296"/>
      <c r="AI5" s="296"/>
      <c r="AJ5" s="296"/>
      <c r="AK5" s="296"/>
      <c r="AL5" s="296"/>
      <c r="AP5" s="107"/>
      <c r="AQ5" s="107"/>
      <c r="AR5" s="107"/>
      <c r="AU5" s="10"/>
      <c r="AV5" s="10"/>
      <c r="AW5" s="11"/>
    </row>
    <row r="6" spans="1:49" ht="14.1" customHeight="1" thickBot="1" x14ac:dyDescent="0.25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5"/>
      <c r="P6" s="5"/>
      <c r="Q6" s="6"/>
      <c r="R6" s="6"/>
      <c r="S6" s="6"/>
      <c r="T6" s="6"/>
      <c r="U6" s="6"/>
      <c r="Z6" s="7"/>
      <c r="AA6" s="7"/>
      <c r="AE6" s="8" t="s">
        <v>3</v>
      </c>
      <c r="AF6" s="9" t="s">
        <v>2</v>
      </c>
      <c r="AG6" s="299" t="s">
        <v>44</v>
      </c>
      <c r="AH6" s="299"/>
      <c r="AI6" s="299"/>
      <c r="AJ6" s="299"/>
      <c r="AK6" s="299"/>
      <c r="AL6" s="299"/>
      <c r="AP6" s="107"/>
      <c r="AQ6" s="107"/>
      <c r="AR6" s="107"/>
      <c r="AU6" s="10"/>
      <c r="AV6" s="10"/>
      <c r="AW6" s="11"/>
    </row>
    <row r="7" spans="1:49" ht="9" customHeight="1" x14ac:dyDescent="0.2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6"/>
      <c r="P7" s="6"/>
      <c r="Q7" s="6"/>
      <c r="R7" s="6"/>
      <c r="S7" s="6"/>
      <c r="T7" s="6"/>
      <c r="U7" s="6"/>
    </row>
    <row r="8" spans="1:49" ht="9" customHeight="1" x14ac:dyDescent="0.4">
      <c r="A8" s="119" t="s">
        <v>4</v>
      </c>
      <c r="B8" s="119"/>
      <c r="C8" s="119"/>
      <c r="D8" s="119"/>
      <c r="E8" s="300" t="s">
        <v>84</v>
      </c>
      <c r="F8" s="300"/>
      <c r="G8" s="300"/>
      <c r="H8" s="300"/>
      <c r="I8" s="300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300"/>
      <c r="U8" s="300"/>
      <c r="V8" s="300"/>
      <c r="W8" s="300"/>
      <c r="X8" s="300"/>
      <c r="Y8" s="300"/>
      <c r="Z8" s="300"/>
      <c r="AA8" s="300"/>
      <c r="AB8" s="300"/>
      <c r="AC8" s="300"/>
      <c r="AD8" s="300"/>
      <c r="AE8" s="300"/>
      <c r="AF8" s="300"/>
      <c r="AG8" s="300"/>
      <c r="AH8" s="300"/>
      <c r="AI8" s="300"/>
      <c r="AJ8" s="300"/>
      <c r="AK8" s="300"/>
      <c r="AL8" s="300"/>
    </row>
    <row r="9" spans="1:49" ht="11.25" customHeight="1" x14ac:dyDescent="0.4">
      <c r="A9" s="120"/>
      <c r="B9" s="120"/>
      <c r="C9" s="120"/>
      <c r="D9" s="120"/>
      <c r="E9" s="301"/>
      <c r="F9" s="301"/>
      <c r="G9" s="301"/>
      <c r="H9" s="301"/>
      <c r="I9" s="301"/>
      <c r="J9" s="301"/>
      <c r="K9" s="301"/>
      <c r="L9" s="301"/>
      <c r="M9" s="301"/>
      <c r="N9" s="301"/>
      <c r="O9" s="301"/>
      <c r="P9" s="301"/>
      <c r="Q9" s="301"/>
      <c r="R9" s="301"/>
      <c r="S9" s="301"/>
      <c r="T9" s="301"/>
      <c r="U9" s="301"/>
      <c r="V9" s="301"/>
      <c r="W9" s="301"/>
      <c r="X9" s="301"/>
      <c r="Y9" s="301"/>
      <c r="Z9" s="301"/>
      <c r="AA9" s="301"/>
      <c r="AB9" s="301"/>
      <c r="AC9" s="301"/>
      <c r="AD9" s="301"/>
      <c r="AE9" s="301"/>
      <c r="AF9" s="301"/>
      <c r="AG9" s="301"/>
      <c r="AH9" s="301"/>
      <c r="AI9" s="301"/>
      <c r="AJ9" s="301"/>
      <c r="AK9" s="301"/>
      <c r="AL9" s="301"/>
    </row>
    <row r="10" spans="1:49" ht="8.25" customHeight="1" x14ac:dyDescent="0.15">
      <c r="A10" s="13"/>
      <c r="B10" s="14"/>
      <c r="C10" s="14"/>
      <c r="D10" s="14"/>
      <c r="E10" s="14"/>
      <c r="F10" s="13"/>
      <c r="G10" s="15"/>
      <c r="H10" s="15"/>
      <c r="I10" s="15"/>
      <c r="Q10" s="14"/>
      <c r="R10" s="14"/>
      <c r="S10" s="14"/>
      <c r="T10" s="13"/>
      <c r="U10" s="13"/>
      <c r="V10" s="13"/>
      <c r="W10" s="13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</row>
    <row r="11" spans="1:49" ht="19.5" customHeight="1" x14ac:dyDescent="0.15">
      <c r="A11" s="17"/>
      <c r="B11" s="17"/>
      <c r="C11" s="17"/>
      <c r="D11" s="17"/>
      <c r="E11" s="17"/>
      <c r="F11" s="18"/>
      <c r="G11" s="18"/>
      <c r="H11" s="18"/>
      <c r="I11" s="18"/>
      <c r="J11" s="17"/>
      <c r="K11" s="17"/>
      <c r="L11" s="17"/>
      <c r="R11" s="19"/>
      <c r="S11" s="19"/>
      <c r="T11" s="115" t="s">
        <v>15</v>
      </c>
      <c r="U11" s="115"/>
      <c r="V11" s="115"/>
      <c r="W11" s="302" t="s">
        <v>76</v>
      </c>
      <c r="X11" s="302"/>
      <c r="Y11" s="302"/>
      <c r="Z11" s="302"/>
      <c r="AA11" s="302"/>
      <c r="AB11" s="302"/>
      <c r="AC11" s="302"/>
      <c r="AD11" s="302"/>
      <c r="AE11" s="302"/>
      <c r="AF11" s="302"/>
      <c r="AG11" s="302"/>
      <c r="AH11" s="302"/>
      <c r="AI11" s="302"/>
      <c r="AJ11" s="302"/>
      <c r="AK11" s="302"/>
      <c r="AL11" s="20" t="s">
        <v>9</v>
      </c>
    </row>
    <row r="12" spans="1:49" ht="14.1" customHeight="1" x14ac:dyDescent="0.15">
      <c r="A12" s="101" t="s">
        <v>26</v>
      </c>
      <c r="B12" s="101"/>
      <c r="C12" s="101"/>
      <c r="D12" s="21" t="s">
        <v>2</v>
      </c>
      <c r="E12" s="303">
        <v>32001</v>
      </c>
      <c r="F12" s="303"/>
      <c r="G12" s="303"/>
      <c r="H12" s="303"/>
      <c r="I12" s="22"/>
      <c r="J12" s="101" t="s">
        <v>27</v>
      </c>
      <c r="K12" s="101"/>
      <c r="L12" s="101"/>
      <c r="M12" s="101"/>
      <c r="N12" s="101"/>
      <c r="O12" s="21" t="s">
        <v>2</v>
      </c>
      <c r="P12" s="21" t="s">
        <v>28</v>
      </c>
      <c r="Q12" s="23"/>
      <c r="R12" s="23"/>
      <c r="S12" s="24"/>
      <c r="U12" s="9"/>
      <c r="V12" s="9"/>
      <c r="W12" s="9" t="s">
        <v>16</v>
      </c>
      <c r="Z12" s="25" t="s">
        <v>20</v>
      </c>
      <c r="AA12" s="304">
        <v>1234567890123</v>
      </c>
      <c r="AB12" s="304"/>
      <c r="AC12" s="304"/>
      <c r="AD12" s="304"/>
      <c r="AE12" s="304"/>
      <c r="AF12" s="304"/>
      <c r="AG12" s="304"/>
      <c r="AH12" s="304"/>
      <c r="AI12" s="304"/>
      <c r="AJ12" s="304"/>
      <c r="AK12" s="304"/>
      <c r="AL12" s="304"/>
    </row>
    <row r="13" spans="1:49" ht="14.1" customHeight="1" x14ac:dyDescent="0.15">
      <c r="A13" s="101"/>
      <c r="B13" s="101"/>
      <c r="C13" s="101"/>
      <c r="D13" s="26"/>
      <c r="E13" s="112"/>
      <c r="F13" s="112"/>
      <c r="G13" s="112"/>
      <c r="H13" s="112"/>
      <c r="I13" s="22"/>
      <c r="J13" s="113" t="s">
        <v>29</v>
      </c>
      <c r="K13" s="113"/>
      <c r="L13" s="113"/>
      <c r="M13" s="113"/>
      <c r="N13" s="113"/>
      <c r="O13" s="9" t="s">
        <v>2</v>
      </c>
      <c r="P13" s="9" t="s">
        <v>30</v>
      </c>
      <c r="S13" s="27"/>
      <c r="U13" s="9"/>
      <c r="V13" s="9"/>
      <c r="W13" s="9" t="s">
        <v>17</v>
      </c>
      <c r="Z13" s="25" t="s">
        <v>21</v>
      </c>
      <c r="AA13" s="297">
        <v>9820012</v>
      </c>
      <c r="AB13" s="297"/>
      <c r="AC13" s="297"/>
      <c r="AD13" s="297"/>
      <c r="AE13" s="285" t="s">
        <v>77</v>
      </c>
      <c r="AF13" s="285"/>
      <c r="AG13" s="285"/>
      <c r="AH13" s="285"/>
      <c r="AI13" s="285"/>
      <c r="AJ13" s="285"/>
      <c r="AK13" s="285"/>
      <c r="AL13" s="285"/>
    </row>
    <row r="14" spans="1:49" ht="14.1" customHeight="1" x14ac:dyDescent="0.15">
      <c r="A14" s="98" t="s">
        <v>31</v>
      </c>
      <c r="B14" s="98"/>
      <c r="C14" s="98"/>
      <c r="D14" s="21" t="s">
        <v>2</v>
      </c>
      <c r="E14" s="298">
        <v>3</v>
      </c>
      <c r="F14" s="298"/>
      <c r="G14" s="100" t="s">
        <v>22</v>
      </c>
      <c r="H14" s="100"/>
      <c r="I14" s="28"/>
      <c r="J14" s="101" t="s">
        <v>32</v>
      </c>
      <c r="K14" s="101"/>
      <c r="L14" s="101"/>
      <c r="M14" s="101"/>
      <c r="N14" s="101"/>
      <c r="O14" s="21" t="s">
        <v>2</v>
      </c>
      <c r="P14" s="21" t="s">
        <v>33</v>
      </c>
      <c r="Q14" s="23"/>
      <c r="R14" s="29"/>
      <c r="S14" s="16"/>
      <c r="U14" s="16"/>
      <c r="V14" s="16"/>
      <c r="W14" s="16"/>
      <c r="X14" s="16"/>
      <c r="Y14" s="16"/>
      <c r="Z14" s="285" t="s">
        <v>78</v>
      </c>
      <c r="AA14" s="285"/>
      <c r="AB14" s="285"/>
      <c r="AC14" s="285"/>
      <c r="AD14" s="285"/>
      <c r="AE14" s="285"/>
      <c r="AF14" s="285"/>
      <c r="AG14" s="285"/>
      <c r="AH14" s="285"/>
      <c r="AI14" s="285"/>
      <c r="AJ14" s="285"/>
      <c r="AK14" s="285"/>
      <c r="AL14" s="285"/>
    </row>
    <row r="15" spans="1:49" ht="14.1" customHeight="1" x14ac:dyDescent="0.4">
      <c r="W15" s="9" t="s">
        <v>39</v>
      </c>
      <c r="X15" s="9"/>
      <c r="Y15" s="9"/>
      <c r="Z15" s="285" t="s">
        <v>79</v>
      </c>
      <c r="AA15" s="285"/>
      <c r="AB15" s="285"/>
      <c r="AC15" s="285"/>
      <c r="AD15" s="285"/>
      <c r="AE15" s="285"/>
      <c r="AF15" s="285"/>
      <c r="AG15" s="285"/>
      <c r="AH15" s="285"/>
      <c r="AI15" s="285"/>
      <c r="AJ15" s="285"/>
      <c r="AK15" s="285"/>
      <c r="AL15" s="285"/>
      <c r="AU15" s="30"/>
    </row>
    <row r="16" spans="1:49" ht="14.1" customHeight="1" x14ac:dyDescent="0.4">
      <c r="A16" s="103" t="s">
        <v>6</v>
      </c>
      <c r="B16" s="103"/>
      <c r="C16" s="103"/>
      <c r="D16" s="103"/>
      <c r="E16" s="103"/>
      <c r="F16" s="292">
        <f>IF($AF$31=0,"",$AF$31)</f>
        <v>56000</v>
      </c>
      <c r="G16" s="292"/>
      <c r="H16" s="292"/>
      <c r="I16" s="292"/>
      <c r="J16" s="292"/>
      <c r="K16" s="292"/>
      <c r="L16" s="292"/>
      <c r="M16" s="292"/>
      <c r="N16" s="292"/>
      <c r="O16" s="292"/>
      <c r="P16" s="292"/>
      <c r="Q16" s="107" t="str">
        <f>IF(F16="","","－")</f>
        <v>－</v>
      </c>
      <c r="R16" s="107" t="s">
        <v>1</v>
      </c>
      <c r="S16" s="107"/>
      <c r="T16" s="107"/>
      <c r="U16" s="107"/>
      <c r="W16" s="9" t="s">
        <v>40</v>
      </c>
      <c r="X16" s="9"/>
      <c r="Y16" s="9"/>
      <c r="Z16" s="285" t="s">
        <v>80</v>
      </c>
      <c r="AA16" s="285"/>
      <c r="AB16" s="285"/>
      <c r="AC16" s="285"/>
      <c r="AD16" s="285"/>
      <c r="AE16" s="285"/>
      <c r="AF16" s="285"/>
      <c r="AG16" s="285"/>
      <c r="AH16" s="285"/>
      <c r="AI16" s="285"/>
      <c r="AJ16" s="285"/>
      <c r="AK16" s="285"/>
      <c r="AL16" s="285"/>
    </row>
    <row r="17" spans="1:71" ht="14.1" customHeight="1" thickBot="1" x14ac:dyDescent="0.45">
      <c r="A17" s="104"/>
      <c r="B17" s="104"/>
      <c r="C17" s="104"/>
      <c r="D17" s="104"/>
      <c r="E17" s="104"/>
      <c r="F17" s="293"/>
      <c r="G17" s="293"/>
      <c r="H17" s="293"/>
      <c r="I17" s="293"/>
      <c r="J17" s="293"/>
      <c r="K17" s="293"/>
      <c r="L17" s="293"/>
      <c r="M17" s="293"/>
      <c r="N17" s="293"/>
      <c r="O17" s="293"/>
      <c r="P17" s="293"/>
      <c r="Q17" s="108"/>
      <c r="R17" s="108"/>
      <c r="S17" s="108"/>
      <c r="T17" s="108"/>
      <c r="U17" s="108"/>
      <c r="W17" s="9" t="s">
        <v>18</v>
      </c>
      <c r="X17" s="9"/>
      <c r="Y17" s="9"/>
      <c r="Z17" s="294" t="s">
        <v>81</v>
      </c>
      <c r="AA17" s="295"/>
      <c r="AB17" s="295"/>
      <c r="AC17" s="295"/>
      <c r="AD17" s="295"/>
      <c r="AE17" s="295"/>
      <c r="AF17" s="295"/>
      <c r="AG17" s="295"/>
      <c r="AH17" s="295"/>
      <c r="AI17" s="295"/>
      <c r="AJ17" s="295"/>
      <c r="AK17" s="295"/>
      <c r="AL17" s="295"/>
    </row>
    <row r="18" spans="1:71" ht="14.1" customHeight="1" thickTop="1" x14ac:dyDescent="0.4">
      <c r="G18" s="31"/>
      <c r="H18" s="32"/>
      <c r="I18" s="32"/>
      <c r="J18" s="32"/>
      <c r="K18" s="32"/>
      <c r="L18" s="32"/>
      <c r="M18" s="32"/>
      <c r="N18" s="56"/>
      <c r="O18" s="56"/>
      <c r="P18" s="56"/>
      <c r="Q18" s="56"/>
      <c r="R18" s="56"/>
      <c r="S18" s="56"/>
      <c r="T18" s="32" t="str">
        <f>IF(O18="","","－")</f>
        <v/>
      </c>
      <c r="U18" s="31"/>
      <c r="W18" s="9" t="s">
        <v>19</v>
      </c>
      <c r="X18" s="9"/>
      <c r="Y18" s="9"/>
      <c r="Z18" s="285" t="s">
        <v>82</v>
      </c>
      <c r="AA18" s="285"/>
      <c r="AB18" s="285"/>
      <c r="AC18" s="285"/>
      <c r="AD18" s="285"/>
      <c r="AE18" s="285"/>
      <c r="AF18" s="285"/>
      <c r="AG18" s="285"/>
      <c r="AH18" s="285"/>
      <c r="AI18" s="285"/>
      <c r="AJ18" s="285"/>
      <c r="AK18" s="285"/>
      <c r="AL18" s="285"/>
    </row>
    <row r="19" spans="1:71" ht="9" customHeight="1" thickBot="1" x14ac:dyDescent="0.45"/>
    <row r="20" spans="1:71" ht="21.95" customHeight="1" thickTop="1" x14ac:dyDescent="0.4">
      <c r="A20" s="79" t="s">
        <v>35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1"/>
      <c r="U20" s="80" t="s">
        <v>34</v>
      </c>
      <c r="V20" s="81"/>
      <c r="W20" s="286" t="s">
        <v>42</v>
      </c>
      <c r="X20" s="288"/>
      <c r="Y20" s="334" t="s">
        <v>36</v>
      </c>
      <c r="Z20" s="288"/>
      <c r="AA20" s="288"/>
      <c r="AB20" s="288"/>
      <c r="AC20" s="288"/>
      <c r="AD20" s="288"/>
      <c r="AE20" s="287"/>
      <c r="AF20" s="289" t="s">
        <v>37</v>
      </c>
      <c r="AG20" s="290"/>
      <c r="AH20" s="290"/>
      <c r="AI20" s="290"/>
      <c r="AJ20" s="290"/>
      <c r="AK20" s="290"/>
      <c r="AL20" s="291"/>
      <c r="AM20" s="1"/>
    </row>
    <row r="21" spans="1:71" ht="21.95" customHeight="1" x14ac:dyDescent="0.4">
      <c r="A21" s="270" t="s">
        <v>49</v>
      </c>
      <c r="B21" s="271"/>
      <c r="C21" s="271"/>
      <c r="D21" s="271"/>
      <c r="E21" s="271"/>
      <c r="F21" s="271"/>
      <c r="G21" s="271"/>
      <c r="H21" s="271"/>
      <c r="I21" s="271"/>
      <c r="J21" s="271"/>
      <c r="K21" s="271"/>
      <c r="L21" s="271"/>
      <c r="M21" s="271"/>
      <c r="N21" s="271"/>
      <c r="O21" s="271"/>
      <c r="P21" s="271"/>
      <c r="Q21" s="271"/>
      <c r="R21" s="271"/>
      <c r="S21" s="271"/>
      <c r="T21" s="272"/>
      <c r="U21" s="281">
        <v>1</v>
      </c>
      <c r="V21" s="282"/>
      <c r="W21" s="283" t="s">
        <v>24</v>
      </c>
      <c r="X21" s="284"/>
      <c r="Y21" s="335">
        <v>30000</v>
      </c>
      <c r="Z21" s="277"/>
      <c r="AA21" s="277"/>
      <c r="AB21" s="277"/>
      <c r="AC21" s="277"/>
      <c r="AD21" s="277"/>
      <c r="AE21" s="278"/>
      <c r="AF21" s="279">
        <f>IF($Y21="","",$U21*$Y21)</f>
        <v>30000</v>
      </c>
      <c r="AG21" s="279"/>
      <c r="AH21" s="279"/>
      <c r="AI21" s="279"/>
      <c r="AJ21" s="279"/>
      <c r="AK21" s="279"/>
      <c r="AL21" s="280"/>
      <c r="AM21" s="1"/>
      <c r="AO21" s="33"/>
    </row>
    <row r="22" spans="1:71" ht="21.95" customHeight="1" x14ac:dyDescent="0.4">
      <c r="A22" s="270" t="s">
        <v>83</v>
      </c>
      <c r="B22" s="271"/>
      <c r="C22" s="271"/>
      <c r="D22" s="271"/>
      <c r="E22" s="271"/>
      <c r="F22" s="271"/>
      <c r="G22" s="271"/>
      <c r="H22" s="271"/>
      <c r="I22" s="271"/>
      <c r="J22" s="271"/>
      <c r="K22" s="271"/>
      <c r="L22" s="271"/>
      <c r="M22" s="271"/>
      <c r="N22" s="271"/>
      <c r="O22" s="271"/>
      <c r="P22" s="271"/>
      <c r="Q22" s="271"/>
      <c r="R22" s="271"/>
      <c r="S22" s="271"/>
      <c r="T22" s="272"/>
      <c r="U22" s="273">
        <v>1</v>
      </c>
      <c r="V22" s="274"/>
      <c r="W22" s="275" t="s">
        <v>24</v>
      </c>
      <c r="X22" s="276"/>
      <c r="Y22" s="335">
        <v>30000</v>
      </c>
      <c r="Z22" s="277"/>
      <c r="AA22" s="277"/>
      <c r="AB22" s="277"/>
      <c r="AC22" s="277"/>
      <c r="AD22" s="277"/>
      <c r="AE22" s="278"/>
      <c r="AF22" s="279">
        <f t="shared" ref="AF22:AF26" si="0">IF($Y22="","",$U22*$Y22)</f>
        <v>30000</v>
      </c>
      <c r="AG22" s="279"/>
      <c r="AH22" s="279"/>
      <c r="AI22" s="279"/>
      <c r="AJ22" s="279"/>
      <c r="AK22" s="279"/>
      <c r="AL22" s="280"/>
      <c r="AM22" s="1"/>
      <c r="AO22" s="33"/>
      <c r="AP22" s="1"/>
    </row>
    <row r="23" spans="1:71" ht="21.95" customHeight="1" x14ac:dyDescent="0.4">
      <c r="A23" s="270" t="s">
        <v>41</v>
      </c>
      <c r="B23" s="271"/>
      <c r="C23" s="271"/>
      <c r="D23" s="271"/>
      <c r="E23" s="271"/>
      <c r="F23" s="271"/>
      <c r="G23" s="271"/>
      <c r="H23" s="271"/>
      <c r="I23" s="271"/>
      <c r="J23" s="271"/>
      <c r="K23" s="271"/>
      <c r="L23" s="271"/>
      <c r="M23" s="271"/>
      <c r="N23" s="271"/>
      <c r="O23" s="271"/>
      <c r="P23" s="271"/>
      <c r="Q23" s="271"/>
      <c r="R23" s="271"/>
      <c r="S23" s="271"/>
      <c r="T23" s="272"/>
      <c r="U23" s="273">
        <v>1</v>
      </c>
      <c r="V23" s="274"/>
      <c r="W23" s="275" t="s">
        <v>24</v>
      </c>
      <c r="X23" s="276"/>
      <c r="Y23" s="335">
        <v>-10000</v>
      </c>
      <c r="Z23" s="277"/>
      <c r="AA23" s="277"/>
      <c r="AB23" s="277"/>
      <c r="AC23" s="277"/>
      <c r="AD23" s="277"/>
      <c r="AE23" s="278"/>
      <c r="AF23" s="279">
        <f t="shared" si="0"/>
        <v>-10000</v>
      </c>
      <c r="AG23" s="279"/>
      <c r="AH23" s="279"/>
      <c r="AI23" s="279"/>
      <c r="AJ23" s="279"/>
      <c r="AK23" s="279"/>
      <c r="AL23" s="280"/>
      <c r="AM23" s="1"/>
      <c r="AO23" s="33"/>
      <c r="AP23" s="1"/>
    </row>
    <row r="24" spans="1:71" ht="21.95" customHeight="1" x14ac:dyDescent="0.4">
      <c r="A24" s="270"/>
      <c r="B24" s="271"/>
      <c r="C24" s="271"/>
      <c r="D24" s="271"/>
      <c r="E24" s="271"/>
      <c r="F24" s="271"/>
      <c r="G24" s="271"/>
      <c r="H24" s="271"/>
      <c r="I24" s="271"/>
      <c r="J24" s="271"/>
      <c r="K24" s="271"/>
      <c r="L24" s="271"/>
      <c r="M24" s="271"/>
      <c r="N24" s="271"/>
      <c r="O24" s="271"/>
      <c r="P24" s="271"/>
      <c r="Q24" s="271"/>
      <c r="R24" s="271"/>
      <c r="S24" s="271"/>
      <c r="T24" s="272"/>
      <c r="U24" s="273"/>
      <c r="V24" s="274"/>
      <c r="W24" s="275"/>
      <c r="X24" s="276"/>
      <c r="Y24" s="335"/>
      <c r="Z24" s="277"/>
      <c r="AA24" s="277"/>
      <c r="AB24" s="277"/>
      <c r="AC24" s="277"/>
      <c r="AD24" s="277"/>
      <c r="AE24" s="278"/>
      <c r="AF24" s="279" t="str">
        <f t="shared" si="0"/>
        <v/>
      </c>
      <c r="AG24" s="279"/>
      <c r="AH24" s="279"/>
      <c r="AI24" s="279"/>
      <c r="AJ24" s="279"/>
      <c r="AK24" s="279"/>
      <c r="AL24" s="280"/>
      <c r="AM24" s="1"/>
      <c r="AO24" s="33"/>
      <c r="AP24" s="1"/>
    </row>
    <row r="25" spans="1:71" ht="21.95" customHeight="1" x14ac:dyDescent="0.4">
      <c r="A25" s="270"/>
      <c r="B25" s="271"/>
      <c r="C25" s="271"/>
      <c r="D25" s="271"/>
      <c r="E25" s="271"/>
      <c r="F25" s="271"/>
      <c r="G25" s="271"/>
      <c r="H25" s="271"/>
      <c r="I25" s="271"/>
      <c r="J25" s="271"/>
      <c r="K25" s="271"/>
      <c r="L25" s="271"/>
      <c r="M25" s="271"/>
      <c r="N25" s="271"/>
      <c r="O25" s="271"/>
      <c r="P25" s="271"/>
      <c r="Q25" s="271"/>
      <c r="R25" s="271"/>
      <c r="S25" s="271"/>
      <c r="T25" s="272"/>
      <c r="U25" s="273"/>
      <c r="V25" s="274"/>
      <c r="W25" s="275"/>
      <c r="X25" s="276"/>
      <c r="Y25" s="335"/>
      <c r="Z25" s="277"/>
      <c r="AA25" s="277"/>
      <c r="AB25" s="277"/>
      <c r="AC25" s="277"/>
      <c r="AD25" s="277"/>
      <c r="AE25" s="278"/>
      <c r="AF25" s="279" t="str">
        <f t="shared" si="0"/>
        <v/>
      </c>
      <c r="AG25" s="279"/>
      <c r="AH25" s="279"/>
      <c r="AI25" s="279"/>
      <c r="AJ25" s="279"/>
      <c r="AK25" s="279"/>
      <c r="AL25" s="280"/>
      <c r="AM25" s="1"/>
      <c r="AO25" s="33"/>
      <c r="AP25" s="1"/>
    </row>
    <row r="26" spans="1:71" ht="21.95" customHeight="1" thickBot="1" x14ac:dyDescent="0.45">
      <c r="A26" s="257"/>
      <c r="B26" s="258"/>
      <c r="C26" s="258"/>
      <c r="D26" s="258"/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58"/>
      <c r="S26" s="258"/>
      <c r="T26" s="259"/>
      <c r="U26" s="260"/>
      <c r="V26" s="261"/>
      <c r="W26" s="262"/>
      <c r="X26" s="263"/>
      <c r="Y26" s="335"/>
      <c r="Z26" s="277"/>
      <c r="AA26" s="277"/>
      <c r="AB26" s="277"/>
      <c r="AC26" s="277"/>
      <c r="AD26" s="277"/>
      <c r="AE26" s="278"/>
      <c r="AF26" s="279" t="str">
        <f t="shared" si="0"/>
        <v/>
      </c>
      <c r="AG26" s="279"/>
      <c r="AH26" s="279"/>
      <c r="AI26" s="279"/>
      <c r="AJ26" s="279"/>
      <c r="AK26" s="279"/>
      <c r="AL26" s="280"/>
      <c r="AM26" s="1"/>
      <c r="AN26" s="42"/>
      <c r="AO26" s="33"/>
      <c r="BS26" s="1"/>
    </row>
    <row r="27" spans="1:71" ht="21.95" customHeight="1" x14ac:dyDescent="0.4">
      <c r="A27" s="315" t="s">
        <v>89</v>
      </c>
      <c r="B27" s="314"/>
      <c r="C27" s="314"/>
      <c r="D27" s="314"/>
      <c r="E27" s="314"/>
      <c r="F27" s="316"/>
      <c r="G27" s="318">
        <v>100000</v>
      </c>
      <c r="H27" s="319"/>
      <c r="I27" s="319"/>
      <c r="J27" s="319"/>
      <c r="K27" s="319"/>
      <c r="L27" s="320"/>
      <c r="M27" s="317" t="s">
        <v>92</v>
      </c>
      <c r="N27" s="314"/>
      <c r="O27" s="314"/>
      <c r="P27" s="314"/>
      <c r="Q27" s="314"/>
      <c r="R27" s="316"/>
      <c r="S27" s="311">
        <f>IF($AF$27="","",$G$27+$AF$27+$AF$29)</f>
        <v>151000</v>
      </c>
      <c r="T27" s="312"/>
      <c r="U27" s="312"/>
      <c r="V27" s="312"/>
      <c r="W27" s="312"/>
      <c r="X27" s="312"/>
      <c r="Y27" s="328" t="s">
        <v>91</v>
      </c>
      <c r="Z27" s="329"/>
      <c r="AA27" s="329"/>
      <c r="AB27" s="329"/>
      <c r="AC27" s="329"/>
      <c r="AD27" s="329"/>
      <c r="AE27" s="330"/>
      <c r="AF27" s="336">
        <f>IF($Y$21="","",SUM($AF$21:$AL$26))</f>
        <v>50000</v>
      </c>
      <c r="AG27" s="337"/>
      <c r="AH27" s="337"/>
      <c r="AI27" s="337"/>
      <c r="AJ27" s="337"/>
      <c r="AK27" s="337"/>
      <c r="AL27" s="338"/>
      <c r="AM27" s="1"/>
      <c r="AN27" s="43" t="b">
        <f>IF($U$21="","",EXACT($AN$29,$AF$27))</f>
        <v>1</v>
      </c>
    </row>
    <row r="28" spans="1:71" ht="21.95" customHeight="1" x14ac:dyDescent="0.4">
      <c r="A28" s="264"/>
      <c r="B28" s="265"/>
      <c r="C28" s="265"/>
      <c r="D28" s="265"/>
      <c r="E28" s="265"/>
      <c r="F28" s="266"/>
      <c r="G28" s="321"/>
      <c r="H28" s="267"/>
      <c r="I28" s="267"/>
      <c r="J28" s="267"/>
      <c r="K28" s="267"/>
      <c r="L28" s="268"/>
      <c r="M28" s="269"/>
      <c r="N28" s="265"/>
      <c r="O28" s="265"/>
      <c r="P28" s="265"/>
      <c r="Q28" s="265"/>
      <c r="R28" s="266"/>
      <c r="S28" s="313"/>
      <c r="T28" s="153"/>
      <c r="U28" s="153"/>
      <c r="V28" s="153"/>
      <c r="W28" s="153"/>
      <c r="X28" s="153"/>
      <c r="Y28" s="324"/>
      <c r="Z28" s="85"/>
      <c r="AA28" s="85"/>
      <c r="AB28" s="85"/>
      <c r="AC28" s="85"/>
      <c r="AD28" s="85"/>
      <c r="AE28" s="86"/>
      <c r="AF28" s="250"/>
      <c r="AG28" s="251"/>
      <c r="AH28" s="251"/>
      <c r="AI28" s="251"/>
      <c r="AJ28" s="251"/>
      <c r="AK28" s="251"/>
      <c r="AL28" s="252"/>
      <c r="AM28" s="1"/>
      <c r="AN28" s="43"/>
    </row>
    <row r="29" spans="1:71" ht="21.95" customHeight="1" x14ac:dyDescent="0.4">
      <c r="A29" s="200" t="s">
        <v>56</v>
      </c>
      <c r="B29" s="166"/>
      <c r="C29" s="166"/>
      <c r="D29" s="167"/>
      <c r="E29" s="253" t="s">
        <v>10</v>
      </c>
      <c r="F29" s="254"/>
      <c r="G29" s="254"/>
      <c r="H29" s="254"/>
      <c r="I29" s="254"/>
      <c r="J29" s="254"/>
      <c r="K29" s="254"/>
      <c r="L29" s="255"/>
      <c r="M29" s="256" t="s">
        <v>0</v>
      </c>
      <c r="N29" s="166"/>
      <c r="O29" s="166"/>
      <c r="P29" s="167"/>
      <c r="Q29" s="253" t="s">
        <v>47</v>
      </c>
      <c r="R29" s="254"/>
      <c r="S29" s="254"/>
      <c r="T29" s="254"/>
      <c r="U29" s="254"/>
      <c r="V29" s="254"/>
      <c r="W29" s="254"/>
      <c r="X29" s="254"/>
      <c r="Y29" s="325" t="s">
        <v>45</v>
      </c>
      <c r="Z29" s="138"/>
      <c r="AA29" s="138"/>
      <c r="AB29" s="138"/>
      <c r="AC29" s="138"/>
      <c r="AD29" s="138"/>
      <c r="AE29" s="139"/>
      <c r="AF29" s="140">
        <v>1000</v>
      </c>
      <c r="AG29" s="141"/>
      <c r="AH29" s="141"/>
      <c r="AI29" s="141"/>
      <c r="AJ29" s="141"/>
      <c r="AK29" s="141"/>
      <c r="AL29" s="142"/>
      <c r="AN29" s="57">
        <f>SUM($AF$21:$AL$26)</f>
        <v>50000</v>
      </c>
      <c r="AO29" s="34"/>
    </row>
    <row r="30" spans="1:71" ht="21.95" customHeight="1" x14ac:dyDescent="0.4">
      <c r="A30" s="207" t="s">
        <v>25</v>
      </c>
      <c r="B30" s="208"/>
      <c r="C30" s="208"/>
      <c r="D30" s="209"/>
      <c r="E30" s="58" t="s">
        <v>57</v>
      </c>
      <c r="F30" s="59"/>
      <c r="G30" s="59"/>
      <c r="H30" s="59"/>
      <c r="I30" s="58" t="s">
        <v>58</v>
      </c>
      <c r="J30" s="58"/>
      <c r="K30" s="60"/>
      <c r="L30" s="61"/>
      <c r="M30" s="238" t="s">
        <v>59</v>
      </c>
      <c r="N30" s="100"/>
      <c r="O30" s="100"/>
      <c r="P30" s="239"/>
      <c r="Q30" s="240" t="s">
        <v>48</v>
      </c>
      <c r="R30" s="241"/>
      <c r="S30" s="241"/>
      <c r="T30" s="241"/>
      <c r="U30" s="241"/>
      <c r="V30" s="241"/>
      <c r="W30" s="241"/>
      <c r="X30" s="241"/>
      <c r="Y30" s="326" t="s">
        <v>43</v>
      </c>
      <c r="Z30" s="226"/>
      <c r="AA30" s="226"/>
      <c r="AB30" s="226"/>
      <c r="AC30" s="226"/>
      <c r="AD30" s="226"/>
      <c r="AE30" s="227"/>
      <c r="AF30" s="228">
        <f>IF($AF$27="","",$AF$27*0.1)</f>
        <v>5000</v>
      </c>
      <c r="AG30" s="229"/>
      <c r="AH30" s="229"/>
      <c r="AI30" s="229"/>
      <c r="AJ30" s="229"/>
      <c r="AK30" s="229"/>
      <c r="AL30" s="230"/>
      <c r="AN30" s="57"/>
      <c r="AO30" s="1"/>
    </row>
    <row r="31" spans="1:71" ht="21.95" customHeight="1" thickBot="1" x14ac:dyDescent="0.45">
      <c r="A31" s="215" t="s">
        <v>38</v>
      </c>
      <c r="B31" s="216"/>
      <c r="C31" s="216"/>
      <c r="D31" s="217"/>
      <c r="E31" s="242" t="s">
        <v>60</v>
      </c>
      <c r="F31" s="243"/>
      <c r="G31" s="243"/>
      <c r="H31" s="243"/>
      <c r="I31" s="243"/>
      <c r="J31" s="243"/>
      <c r="K31" s="243"/>
      <c r="L31" s="244"/>
      <c r="M31" s="245" t="s">
        <v>61</v>
      </c>
      <c r="N31" s="246"/>
      <c r="O31" s="246"/>
      <c r="P31" s="247"/>
      <c r="Q31" s="248" t="s">
        <v>76</v>
      </c>
      <c r="R31" s="249"/>
      <c r="S31" s="249"/>
      <c r="T31" s="249"/>
      <c r="U31" s="249"/>
      <c r="V31" s="249"/>
      <c r="W31" s="249"/>
      <c r="X31" s="249"/>
      <c r="Y31" s="327" t="s">
        <v>7</v>
      </c>
      <c r="Z31" s="160"/>
      <c r="AA31" s="160"/>
      <c r="AB31" s="160"/>
      <c r="AC31" s="160"/>
      <c r="AD31" s="160"/>
      <c r="AE31" s="161"/>
      <c r="AF31" s="231">
        <f>IF($AF$27="","",$AF$27+$AF$29+$AF$30)</f>
        <v>56000</v>
      </c>
      <c r="AG31" s="232"/>
      <c r="AH31" s="232"/>
      <c r="AI31" s="232"/>
      <c r="AJ31" s="232"/>
      <c r="AK31" s="232"/>
      <c r="AL31" s="233"/>
      <c r="AN31" s="57"/>
    </row>
    <row r="32" spans="1:71" ht="15" customHeight="1" thickTop="1" x14ac:dyDescent="0.4">
      <c r="A32" s="184" t="s">
        <v>62</v>
      </c>
      <c r="B32" s="185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  <c r="AF32" s="185"/>
      <c r="AG32" s="185"/>
      <c r="AH32" s="185"/>
      <c r="AI32" s="185"/>
      <c r="AJ32" s="185"/>
      <c r="AK32" s="185"/>
      <c r="AL32" s="186"/>
    </row>
    <row r="33" spans="1:40" ht="15" customHeight="1" x14ac:dyDescent="0.4">
      <c r="A33" s="187" t="s">
        <v>63</v>
      </c>
      <c r="B33" s="188"/>
      <c r="C33" s="188"/>
      <c r="D33" s="189"/>
      <c r="E33" s="190" t="s">
        <v>64</v>
      </c>
      <c r="F33" s="188"/>
      <c r="G33" s="188"/>
      <c r="H33" s="188"/>
      <c r="I33" s="188"/>
      <c r="J33" s="188"/>
      <c r="K33" s="188"/>
      <c r="L33" s="189"/>
      <c r="M33" s="234" t="s">
        <v>65</v>
      </c>
      <c r="N33" s="235"/>
      <c r="O33" s="235"/>
      <c r="P33" s="236"/>
      <c r="Q33" s="190" t="s">
        <v>68</v>
      </c>
      <c r="R33" s="188"/>
      <c r="S33" s="188"/>
      <c r="T33" s="188"/>
      <c r="U33" s="188"/>
      <c r="V33" s="188"/>
      <c r="W33" s="188"/>
      <c r="X33" s="189"/>
      <c r="Y33" s="190" t="s">
        <v>66</v>
      </c>
      <c r="Z33" s="188"/>
      <c r="AA33" s="188"/>
      <c r="AB33" s="189"/>
      <c r="AC33" s="235" t="s">
        <v>69</v>
      </c>
      <c r="AD33" s="235"/>
      <c r="AE33" s="235"/>
      <c r="AF33" s="235"/>
      <c r="AG33" s="235"/>
      <c r="AH33" s="235"/>
      <c r="AI33" s="235"/>
      <c r="AJ33" s="235"/>
      <c r="AK33" s="235"/>
      <c r="AL33" s="237"/>
    </row>
    <row r="34" spans="1:40" ht="15" customHeight="1" x14ac:dyDescent="0.4">
      <c r="A34" s="165" t="s">
        <v>67</v>
      </c>
      <c r="B34" s="166"/>
      <c r="C34" s="166"/>
      <c r="D34" s="166"/>
      <c r="E34" s="198"/>
      <c r="F34" s="198"/>
      <c r="G34" s="198"/>
      <c r="H34" s="198"/>
      <c r="I34" s="198"/>
      <c r="J34" s="198"/>
      <c r="K34" s="198"/>
      <c r="L34" s="198"/>
      <c r="M34" s="198"/>
      <c r="N34" s="198"/>
      <c r="O34" s="198"/>
      <c r="P34" s="198"/>
      <c r="Q34" s="198"/>
      <c r="R34" s="198"/>
      <c r="S34" s="198"/>
      <c r="T34" s="198"/>
      <c r="U34" s="198"/>
      <c r="V34" s="198"/>
      <c r="W34" s="198"/>
      <c r="X34" s="198"/>
      <c r="Y34" s="198"/>
      <c r="Z34" s="198"/>
      <c r="AA34" s="198"/>
      <c r="AB34" s="198"/>
      <c r="AC34" s="198"/>
      <c r="AD34" s="198"/>
      <c r="AE34" s="198"/>
      <c r="AF34" s="198"/>
      <c r="AG34" s="198"/>
      <c r="AH34" s="198"/>
      <c r="AI34" s="198"/>
      <c r="AJ34" s="198"/>
      <c r="AK34" s="198"/>
      <c r="AL34" s="199"/>
    </row>
    <row r="35" spans="1:40" ht="15" customHeight="1" x14ac:dyDescent="0.4">
      <c r="A35" s="62"/>
      <c r="B35" s="21"/>
      <c r="C35" s="21"/>
      <c r="D35" s="21"/>
      <c r="E35" s="21"/>
      <c r="F35" s="21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21"/>
      <c r="V35" s="21"/>
      <c r="W35" s="21"/>
      <c r="X35" s="21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5"/>
      <c r="AN35" s="9"/>
    </row>
    <row r="36" spans="1:40" ht="15" customHeight="1" x14ac:dyDescent="0.4">
      <c r="A36" s="66"/>
      <c r="B36" s="67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9"/>
      <c r="AN36" s="9"/>
    </row>
    <row r="37" spans="1:40" ht="15" customHeight="1" x14ac:dyDescent="0.4">
      <c r="A37" s="165" t="s">
        <v>11</v>
      </c>
      <c r="B37" s="166"/>
      <c r="C37" s="166"/>
      <c r="D37" s="166"/>
      <c r="E37" s="166"/>
      <c r="F37" s="166"/>
      <c r="G37" s="166"/>
      <c r="H37" s="166"/>
      <c r="I37" s="166"/>
      <c r="J37" s="166"/>
      <c r="K37" s="166"/>
      <c r="L37" s="167"/>
      <c r="M37" s="166" t="s">
        <v>12</v>
      </c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7"/>
      <c r="Y37" s="166" t="s">
        <v>13</v>
      </c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83"/>
    </row>
    <row r="38" spans="1:40" ht="15" customHeight="1" x14ac:dyDescent="0.4">
      <c r="A38" s="176"/>
      <c r="B38" s="177"/>
      <c r="C38" s="177"/>
      <c r="D38" s="177"/>
      <c r="E38" s="177"/>
      <c r="F38" s="177"/>
      <c r="G38" s="177"/>
      <c r="H38" s="177"/>
      <c r="I38" s="177"/>
      <c r="J38" s="177"/>
      <c r="K38" s="177"/>
      <c r="L38" s="178"/>
      <c r="M38" s="179"/>
      <c r="N38" s="177"/>
      <c r="O38" s="177"/>
      <c r="P38" s="177"/>
      <c r="Q38" s="177"/>
      <c r="R38" s="177"/>
      <c r="S38" s="177"/>
      <c r="T38" s="177"/>
      <c r="U38" s="177"/>
      <c r="V38" s="177"/>
      <c r="W38" s="177"/>
      <c r="X38" s="178"/>
      <c r="Y38" s="180"/>
      <c r="Z38" s="181"/>
      <c r="AA38" s="181"/>
      <c r="AB38" s="181"/>
      <c r="AC38" s="181"/>
      <c r="AD38" s="181"/>
      <c r="AE38" s="181"/>
      <c r="AF38" s="181"/>
      <c r="AG38" s="181"/>
      <c r="AH38" s="181"/>
      <c r="AI38" s="181"/>
      <c r="AJ38" s="181"/>
      <c r="AK38" s="181"/>
      <c r="AL38" s="182"/>
    </row>
    <row r="39" spans="1:40" ht="15" customHeight="1" x14ac:dyDescent="0.4">
      <c r="A39" s="157"/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68"/>
      <c r="M39" s="169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68"/>
      <c r="Y39" s="173"/>
      <c r="Z39" s="174"/>
      <c r="AA39" s="174"/>
      <c r="AB39" s="174"/>
      <c r="AC39" s="174"/>
      <c r="AD39" s="174"/>
      <c r="AE39" s="174"/>
      <c r="AF39" s="174"/>
      <c r="AG39" s="174"/>
      <c r="AH39" s="174"/>
      <c r="AI39" s="174"/>
      <c r="AJ39" s="174"/>
      <c r="AK39" s="174"/>
      <c r="AL39" s="175"/>
    </row>
    <row r="40" spans="1:40" ht="15" customHeight="1" x14ac:dyDescent="0.4">
      <c r="A40" s="157"/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68"/>
      <c r="M40" s="169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68"/>
      <c r="Y40" s="170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2"/>
    </row>
    <row r="41" spans="1:40" ht="15" customHeight="1" x14ac:dyDescent="0.4">
      <c r="A41" s="165" t="s">
        <v>14</v>
      </c>
      <c r="B41" s="166"/>
      <c r="C41" s="166"/>
      <c r="D41" s="166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98"/>
      <c r="AF41" s="198"/>
      <c r="AG41" s="198"/>
      <c r="AH41" s="198"/>
      <c r="AI41" s="198"/>
      <c r="AJ41" s="198"/>
      <c r="AK41" s="198"/>
      <c r="AL41" s="199"/>
    </row>
    <row r="42" spans="1:40" ht="15" customHeight="1" x14ac:dyDescent="0.4">
      <c r="A42" s="157"/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  <c r="AF42" s="158"/>
      <c r="AG42" s="158"/>
      <c r="AH42" s="158"/>
      <c r="AI42" s="158"/>
      <c r="AJ42" s="158"/>
      <c r="AK42" s="158"/>
      <c r="AL42" s="159"/>
    </row>
    <row r="43" spans="1:40" ht="15" customHeight="1" x14ac:dyDescent="0.4">
      <c r="A43" s="157"/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158"/>
      <c r="AG43" s="158"/>
      <c r="AH43" s="158"/>
      <c r="AI43" s="158"/>
      <c r="AJ43" s="158"/>
      <c r="AK43" s="158"/>
      <c r="AL43" s="159"/>
    </row>
    <row r="44" spans="1:40" ht="15" customHeight="1" x14ac:dyDescent="0.4">
      <c r="A44" s="154"/>
      <c r="B44" s="155"/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  <c r="AJ44" s="155"/>
      <c r="AK44" s="155"/>
      <c r="AL44" s="156"/>
    </row>
    <row r="45" spans="1:40" ht="15" customHeight="1" x14ac:dyDescent="0.4">
      <c r="A45" s="35"/>
      <c r="AL45" s="36"/>
    </row>
    <row r="46" spans="1:40" ht="15" customHeight="1" x14ac:dyDescent="0.4">
      <c r="A46" s="35"/>
      <c r="AL46" s="36"/>
    </row>
    <row r="47" spans="1:40" ht="7.5" customHeight="1" x14ac:dyDescent="0.4">
      <c r="A47" s="35"/>
      <c r="AL47" s="36"/>
    </row>
    <row r="48" spans="1:40" ht="15" customHeight="1" x14ac:dyDescent="0.4">
      <c r="A48" s="35"/>
      <c r="AL48" s="36"/>
    </row>
    <row r="49" spans="1:38" ht="15" customHeight="1" thickBot="1" x14ac:dyDescent="0.45">
      <c r="A49" s="37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9"/>
    </row>
    <row r="50" spans="1:38" ht="23.25" customHeight="1" x14ac:dyDescent="0.4">
      <c r="A50" s="70"/>
      <c r="AL50" s="71"/>
    </row>
  </sheetData>
  <sheetProtection algorithmName="SHA-512" hashValue="ewweC0g8iwmT0hzCy6tZm1x6Nl+DgbD7b9h56dhQ4Fpz7HL6kSSmy/Ycm7X4rdfmwsnA06jGwID54wEIK68aHg==" saltValue="pQUHt3c9FZ+j2UVnW9/fKw==" spinCount="100000" sheet="1" objects="1" scenarios="1"/>
  <mergeCells count="115">
    <mergeCell ref="AP5:AR6"/>
    <mergeCell ref="AG6:AL6"/>
    <mergeCell ref="A8:D9"/>
    <mergeCell ref="E8:AL9"/>
    <mergeCell ref="T11:V11"/>
    <mergeCell ref="W11:AK11"/>
    <mergeCell ref="A12:C12"/>
    <mergeCell ref="E12:H12"/>
    <mergeCell ref="J12:N12"/>
    <mergeCell ref="AA12:AL12"/>
    <mergeCell ref="A2:AL3"/>
    <mergeCell ref="A5:N6"/>
    <mergeCell ref="AG5:AL5"/>
    <mergeCell ref="A13:C13"/>
    <mergeCell ref="E13:H13"/>
    <mergeCell ref="J13:N13"/>
    <mergeCell ref="AA13:AD13"/>
    <mergeCell ref="AE13:AL13"/>
    <mergeCell ref="A14:C14"/>
    <mergeCell ref="E14:F14"/>
    <mergeCell ref="G14:H14"/>
    <mergeCell ref="J14:N14"/>
    <mergeCell ref="Z14:AL14"/>
    <mergeCell ref="Z18:AL18"/>
    <mergeCell ref="A20:T20"/>
    <mergeCell ref="U20:V20"/>
    <mergeCell ref="W20:X20"/>
    <mergeCell ref="Y20:AE20"/>
    <mergeCell ref="AF20:AL20"/>
    <mergeCell ref="Z15:AL15"/>
    <mergeCell ref="A16:E17"/>
    <mergeCell ref="F16:P17"/>
    <mergeCell ref="Q16:Q17"/>
    <mergeCell ref="R16:U17"/>
    <mergeCell ref="Z16:AL16"/>
    <mergeCell ref="Z17:AL17"/>
    <mergeCell ref="A21:T21"/>
    <mergeCell ref="U21:V21"/>
    <mergeCell ref="W21:X21"/>
    <mergeCell ref="Y21:AE21"/>
    <mergeCell ref="AF21:AL21"/>
    <mergeCell ref="A22:T22"/>
    <mergeCell ref="U22:V22"/>
    <mergeCell ref="W22:X22"/>
    <mergeCell ref="Y22:AE22"/>
    <mergeCell ref="AF22:AL22"/>
    <mergeCell ref="A23:T23"/>
    <mergeCell ref="U23:V23"/>
    <mergeCell ref="W23:X23"/>
    <mergeCell ref="Y23:AE23"/>
    <mergeCell ref="AF23:AL23"/>
    <mergeCell ref="A24:T24"/>
    <mergeCell ref="U24:V24"/>
    <mergeCell ref="W24:X24"/>
    <mergeCell ref="Y24:AE24"/>
    <mergeCell ref="AF24:AL24"/>
    <mergeCell ref="A25:T25"/>
    <mergeCell ref="U25:V25"/>
    <mergeCell ref="W25:X25"/>
    <mergeCell ref="Y25:AE25"/>
    <mergeCell ref="AF25:AL25"/>
    <mergeCell ref="A29:D29"/>
    <mergeCell ref="E29:L29"/>
    <mergeCell ref="M29:P29"/>
    <mergeCell ref="Q29:X29"/>
    <mergeCell ref="Y29:AE29"/>
    <mergeCell ref="AF29:AL29"/>
    <mergeCell ref="A26:T26"/>
    <mergeCell ref="U26:V26"/>
    <mergeCell ref="W26:X26"/>
    <mergeCell ref="Y26:AE26"/>
    <mergeCell ref="AF26:AL26"/>
    <mergeCell ref="A27:F28"/>
    <mergeCell ref="M27:R28"/>
    <mergeCell ref="Y27:AE28"/>
    <mergeCell ref="G27:L28"/>
    <mergeCell ref="S27:X28"/>
    <mergeCell ref="AF27:AL28"/>
    <mergeCell ref="A30:D30"/>
    <mergeCell ref="M30:P30"/>
    <mergeCell ref="Q30:X30"/>
    <mergeCell ref="Y30:AE30"/>
    <mergeCell ref="AF30:AL30"/>
    <mergeCell ref="A31:D31"/>
    <mergeCell ref="E31:L31"/>
    <mergeCell ref="M31:P31"/>
    <mergeCell ref="Q31:X31"/>
    <mergeCell ref="Y31:AE31"/>
    <mergeCell ref="A34:D34"/>
    <mergeCell ref="E34:AL34"/>
    <mergeCell ref="A37:L37"/>
    <mergeCell ref="M37:X37"/>
    <mergeCell ref="Y37:AL37"/>
    <mergeCell ref="A38:L38"/>
    <mergeCell ref="M38:X38"/>
    <mergeCell ref="Y38:AL38"/>
    <mergeCell ref="AF31:AL31"/>
    <mergeCell ref="A32:AL32"/>
    <mergeCell ref="A33:D33"/>
    <mergeCell ref="E33:L33"/>
    <mergeCell ref="M33:P33"/>
    <mergeCell ref="Q33:X33"/>
    <mergeCell ref="Y33:AB33"/>
    <mergeCell ref="AC33:AL33"/>
    <mergeCell ref="A41:D41"/>
    <mergeCell ref="E41:AL41"/>
    <mergeCell ref="A42:AL42"/>
    <mergeCell ref="A43:AL43"/>
    <mergeCell ref="A44:AL44"/>
    <mergeCell ref="A39:L39"/>
    <mergeCell ref="M39:X39"/>
    <mergeCell ref="Y39:AL39"/>
    <mergeCell ref="A40:L40"/>
    <mergeCell ref="M40:X40"/>
    <mergeCell ref="Y40:AL40"/>
  </mergeCells>
  <phoneticPr fontId="1"/>
  <dataValidations count="4">
    <dataValidation errorStyle="warning" allowBlank="1" showInputMessage="1" showErrorMessage="1" errorTitle="口座番号" error="7桁で入力して下さい" promptTitle="口座番号" prompt="7桁で入力して下さい" sqref="Y35:AL35" xr:uid="{FE611567-3F1C-4888-9E8F-4B12527BB11B}"/>
    <dataValidation errorStyle="warning" allowBlank="1" showInputMessage="1" showErrorMessage="1" errorTitle="口座名義" error="カタカナで入力して下さい" promptTitle="口座名義" prompt="カタカナで入力して下さい" sqref="G36" xr:uid="{061128FE-E893-4923-A456-2442C6BE2838}"/>
    <dataValidation type="list" allowBlank="1" showInputMessage="1" showErrorMessage="1" promptTitle="軽油税？産廃税？" prompt="該当がある場合のみ、選択してください。" sqref="Y29:AE29" xr:uid="{89C79F38-C4FE-4D59-B7B6-3651F1ED07D8}">
      <formula1>"　　,軽　油　税,産　廃　税"</formula1>
    </dataValidation>
    <dataValidation type="textLength" errorStyle="warning" operator="equal" allowBlank="1" showInputMessage="1" showErrorMessage="1" errorTitle="工事№" error="5桁で入力して下さい" promptTitle="工事№" prompt="5桁で入力して下さい" sqref="E12:H12" xr:uid="{B847012C-BEB4-4756-BDBA-A63EA8AE0AD6}">
      <formula1>5</formula1>
    </dataValidation>
  </dataValidations>
  <printOptions horizontalCentered="1" verticalCentered="1"/>
  <pageMargins left="0.51181102362204722" right="0.31496062992125984" top="0" bottom="0.55118110236220474" header="0" footer="0"/>
  <pageSetup paperSize="9" orientation="portrait" r:id="rId1"/>
  <headerFooter>
    <oddFooter>&amp;L&amp;"ＭＳ ゴシック,標準"&amp;6制定日：2024/6/18&amp;C&amp;10&amp;G</oddFooter>
  </headerFooter>
  <rowBreaks count="1" manualBreakCount="1">
    <brk id="49" max="37" man="1"/>
  </rowBreaks>
  <drawing r:id="rId2"/>
  <legacyDrawing r:id="rId3"/>
  <legacyDrawingHF r:id="rId4"/>
  <controls>
    <mc:AlternateContent xmlns:mc="http://schemas.openxmlformats.org/markup-compatibility/2006">
      <mc:Choice Requires="x14">
        <control shapeId="12289" r:id="rId5" name="OptionButton1">
          <controlPr defaultSize="0" autoLine="0" linkedCell="$AW$1" r:id="rId6">
            <anchor moveWithCells="1">
              <from>
                <xdr:col>6</xdr:col>
                <xdr:colOff>104775</xdr:colOff>
                <xdr:row>29</xdr:row>
                <xdr:rowOff>76200</xdr:rowOff>
              </from>
              <to>
                <xdr:col>7</xdr:col>
                <xdr:colOff>85725</xdr:colOff>
                <xdr:row>29</xdr:row>
                <xdr:rowOff>219075</xdr:rowOff>
              </to>
            </anchor>
          </controlPr>
        </control>
      </mc:Choice>
      <mc:Fallback>
        <control shapeId="12289" r:id="rId5" name="OptionButton1"/>
      </mc:Fallback>
    </mc:AlternateContent>
    <mc:AlternateContent xmlns:mc="http://schemas.openxmlformats.org/markup-compatibility/2006">
      <mc:Choice Requires="x14">
        <control shapeId="12290" r:id="rId7" name="OptionButton2">
          <controlPr defaultSize="0" autoLine="0" linkedCell="$AW$2" r:id="rId8">
            <anchor moveWithCells="1">
              <from>
                <xdr:col>10</xdr:col>
                <xdr:colOff>38100</xdr:colOff>
                <xdr:row>29</xdr:row>
                <xdr:rowOff>76200</xdr:rowOff>
              </from>
              <to>
                <xdr:col>11</xdr:col>
                <xdr:colOff>19050</xdr:colOff>
                <xdr:row>29</xdr:row>
                <xdr:rowOff>219075</xdr:rowOff>
              </to>
            </anchor>
          </controlPr>
        </control>
      </mc:Choice>
      <mc:Fallback>
        <control shapeId="12290" r:id="rId7" name="OptionButton2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12EDB-086A-4FD2-B590-AA570F3CD2ED}">
  <sheetPr>
    <tabColor theme="7" tint="0.79998168889431442"/>
  </sheetPr>
  <dimension ref="L2"/>
  <sheetViews>
    <sheetView showGridLines="0" zoomScaleNormal="100" workbookViewId="0">
      <selection activeCell="L18" sqref="L18"/>
    </sheetView>
  </sheetViews>
  <sheetFormatPr defaultRowHeight="18.75" x14ac:dyDescent="0.4"/>
  <sheetData>
    <row r="2" spans="12:12" x14ac:dyDescent="0.4">
      <c r="L2" s="54"/>
    </row>
  </sheetData>
  <sheetProtection algorithmName="SHA-512" hashValue="OK2W0jyfRT+QRFyzLZQU6/yR+tXwpEVwvHyEh/tWAHlL67wxrGs6JXc/C30QCHCP+AJ/EFnagz2wXIHLp/pw0A==" saltValue="9FOlCBXa3gdxx0yKBwAegQ==" spinCount="100000" sheet="1" objects="1" scenarios="1"/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請求書提出前の注意事項</vt:lpstr>
      <vt:lpstr>請求書(燃料・廃棄物処理用)</vt:lpstr>
      <vt:lpstr>【見本】請求書(燃料・廃棄物処理用)</vt:lpstr>
      <vt:lpstr>Excel→PDFの変換方法</vt:lpstr>
      <vt:lpstr>'【見本】請求書(燃料・廃棄物処理用)'!Print_Area</vt:lpstr>
      <vt:lpstr>'請求書(燃料・廃棄物処理用)'!Print_Area</vt:lpstr>
      <vt:lpstr>請求書提出前の注意事項!Print_Area</vt:lpstr>
      <vt:lpstr>'【見本】請求書(燃料・廃棄物処理用)'!会社名</vt:lpstr>
      <vt:lpstr>'請求書(燃料・廃棄物処理用)'!会社名</vt:lpstr>
      <vt:lpstr>'【見本】請求書(燃料・廃棄物処理用)'!工事名</vt:lpstr>
      <vt:lpstr>'請求書(燃料・廃棄物処理用)'!工事名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build</dc:creator>
  <cp:lastModifiedBy>武田まゆみ</cp:lastModifiedBy>
  <cp:lastPrinted>2025-07-14T08:05:44Z</cp:lastPrinted>
  <dcterms:created xsi:type="dcterms:W3CDTF">2021-12-20T06:54:05Z</dcterms:created>
  <dcterms:modified xsi:type="dcterms:W3CDTF">2025-07-14T08:17:07Z</dcterms:modified>
</cp:coreProperties>
</file>